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ration Entries\"/>
    </mc:Choice>
  </mc:AlternateContent>
  <bookViews>
    <workbookView xWindow="0" yWindow="0" windowWidth="20460" windowHeight="6990"/>
  </bookViews>
  <sheets>
    <sheet name="Pivot Payroll Balances" sheetId="2" r:id="rId1"/>
    <sheet name="Payroll Balances - July 2020" sheetId="1" r:id="rId2"/>
    <sheet name="Screenshot" sheetId="3" r:id="rId3"/>
    <sheet name="July 79999" sheetId="4" r:id="rId4"/>
  </sheets>
  <calcPr calcId="162913"/>
  <pivotCaches>
    <pivotCache cacheId="12" r:id="rId5"/>
  </pivotCaches>
</workbook>
</file>

<file path=xl/calcChain.xml><?xml version="1.0" encoding="utf-8"?>
<calcChain xmlns="http://schemas.openxmlformats.org/spreadsheetml/2006/main">
  <c r="R6" i="2" l="1"/>
  <c r="R72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6" i="2"/>
  <c r="Q72" i="2" l="1"/>
  <c r="O72" i="2" l="1"/>
</calcChain>
</file>

<file path=xl/sharedStrings.xml><?xml version="1.0" encoding="utf-8"?>
<sst xmlns="http://schemas.openxmlformats.org/spreadsheetml/2006/main" count="23812" uniqueCount="221">
  <si>
    <t>GL COA Journal Query by Ledger</t>
  </si>
  <si>
    <t xml:space="preserve"> 1758</t>
  </si>
  <si>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</si>
  <si>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</si>
  <si>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</si>
  <si>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</si>
  <si>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</si>
  <si>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</si>
  <si>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</si>
  <si>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</si>
  <si>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</si>
  <si>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</si>
  <si>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</si>
  <si>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</si>
  <si>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</si>
  <si>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</si>
  <si>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</si>
  <si>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</si>
  <si>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</si>
  <si>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</si>
  <si>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</si>
  <si>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</si>
  <si>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</si>
  <si>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</si>
  <si>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</si>
  <si>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</si>
  <si>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</si>
  <si>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</si>
  <si>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</si>
  <si>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</si>
  <si>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CIP</t>
  </si>
  <si>
    <t>CIP1549852</t>
  </si>
  <si>
    <t>01000</t>
  </si>
  <si>
    <t>390004</t>
  </si>
  <si>
    <t>5011230</t>
  </si>
  <si>
    <t>99999</t>
  </si>
  <si>
    <t>CJS73000</t>
  </si>
  <si>
    <t>STATE</t>
  </si>
  <si>
    <t>140070</t>
  </si>
  <si>
    <t>00001362 2020-07-01</t>
  </si>
  <si>
    <t>CIPPS Journal Upload - DOA</t>
  </si>
  <si>
    <t>5011110</t>
  </si>
  <si>
    <t>5011120</t>
  </si>
  <si>
    <t>5011140</t>
  </si>
  <si>
    <t>5011150</t>
  </si>
  <si>
    <t>5011160</t>
  </si>
  <si>
    <t>5011170</t>
  </si>
  <si>
    <t>5011660</t>
  </si>
  <si>
    <t>5011380</t>
  </si>
  <si>
    <t>02210</t>
  </si>
  <si>
    <t>306002</t>
  </si>
  <si>
    <t>10230</t>
  </si>
  <si>
    <t>CJS98001</t>
  </si>
  <si>
    <t>10260</t>
  </si>
  <si>
    <t>10530</t>
  </si>
  <si>
    <t>399001</t>
  </si>
  <si>
    <t>10250</t>
  </si>
  <si>
    <t>70012</t>
  </si>
  <si>
    <t>399003</t>
  </si>
  <si>
    <t>70014</t>
  </si>
  <si>
    <t>399002</t>
  </si>
  <si>
    <t>70013</t>
  </si>
  <si>
    <t>Salaries, Classified</t>
  </si>
  <si>
    <t>10340</t>
  </si>
  <si>
    <t>ADMIN</t>
  </si>
  <si>
    <t>CJS70058</t>
  </si>
  <si>
    <t>02140</t>
  </si>
  <si>
    <t>560046</t>
  </si>
  <si>
    <t>5011220</t>
  </si>
  <si>
    <t>10610</t>
  </si>
  <si>
    <t>70080</t>
  </si>
  <si>
    <t>560047</t>
  </si>
  <si>
    <t>10620</t>
  </si>
  <si>
    <t>303007</t>
  </si>
  <si>
    <t>10540</t>
  </si>
  <si>
    <t>10630</t>
  </si>
  <si>
    <t>10640</t>
  </si>
  <si>
    <t>5011530</t>
  </si>
  <si>
    <t>303004</t>
  </si>
  <si>
    <t>390003</t>
  </si>
  <si>
    <t>10220</t>
  </si>
  <si>
    <t>70015</t>
  </si>
  <si>
    <t>5011250</t>
  </si>
  <si>
    <t>303003</t>
  </si>
  <si>
    <t>10710</t>
  </si>
  <si>
    <t>70021</t>
  </si>
  <si>
    <t>10720</t>
  </si>
  <si>
    <t>70022</t>
  </si>
  <si>
    <t>10740</t>
  </si>
  <si>
    <t>70024</t>
  </si>
  <si>
    <t>10000</t>
  </si>
  <si>
    <t>390002</t>
  </si>
  <si>
    <t>0000114614</t>
  </si>
  <si>
    <t>5011620</t>
  </si>
  <si>
    <t>60000</t>
  </si>
  <si>
    <t>305004</t>
  </si>
  <si>
    <t>70023</t>
  </si>
  <si>
    <t>10330</t>
  </si>
  <si>
    <t>CJS5601701</t>
  </si>
  <si>
    <t>07040</t>
  </si>
  <si>
    <t>10410</t>
  </si>
  <si>
    <t>CJS7101601</t>
  </si>
  <si>
    <t>10110</t>
  </si>
  <si>
    <t>70010</t>
  </si>
  <si>
    <t>5011190</t>
  </si>
  <si>
    <t>10120</t>
  </si>
  <si>
    <t>10810</t>
  </si>
  <si>
    <t>70011</t>
  </si>
  <si>
    <t>560035</t>
  </si>
  <si>
    <t>70086</t>
  </si>
  <si>
    <t>0000116422</t>
  </si>
  <si>
    <t>09035</t>
  </si>
  <si>
    <t>CJS70072</t>
  </si>
  <si>
    <t>10320</t>
  </si>
  <si>
    <t>CJS67030</t>
  </si>
  <si>
    <t>CIP1551846</t>
  </si>
  <si>
    <t>5011410</t>
  </si>
  <si>
    <t>140051</t>
  </si>
  <si>
    <t>00001363 2020-07-03</t>
  </si>
  <si>
    <t>0000116466</t>
  </si>
  <si>
    <t>CIP1557859</t>
  </si>
  <si>
    <t>140071</t>
  </si>
  <si>
    <t>00001364 2020-07-09</t>
  </si>
  <si>
    <t>CIP1561230</t>
  </si>
  <si>
    <t>00001365 2020-07-16</t>
  </si>
  <si>
    <t>CIP1566682</t>
  </si>
  <si>
    <t>00001366 2020-07-17</t>
  </si>
  <si>
    <t>EXA</t>
  </si>
  <si>
    <t>VRS202006</t>
  </si>
  <si>
    <t>Employer Retire Contrb-Def Ben</t>
  </si>
  <si>
    <t>AUTOMATED VRS RECON</t>
  </si>
  <si>
    <t>CIP1570549</t>
  </si>
  <si>
    <t>00001367 2020-07-31</t>
  </si>
  <si>
    <t>CIP1571768</t>
  </si>
  <si>
    <t>00001368 2020-07-31</t>
  </si>
  <si>
    <t>ONL</t>
  </si>
  <si>
    <t>0001577497</t>
  </si>
  <si>
    <t>Distribute June 29 Wage Payrol</t>
  </si>
  <si>
    <t>Distribute 06/29/2020 Wage Payroll (6/7-6/20 workdays) based on timesheets for federal grants. The original payroll posted in FY21.</t>
  </si>
  <si>
    <t>0000117106</t>
  </si>
  <si>
    <t>Distribute 6/7-6/20 Wage-EH</t>
  </si>
  <si>
    <t>0001578023</t>
  </si>
  <si>
    <t>Distribute July 14 Wage Payrol</t>
  </si>
  <si>
    <t>Distribute 07/14/2020 Wage Payroll (6/21-7/4 workdays) based on timesheets for federal grants.</t>
  </si>
  <si>
    <t>Distribute 6/21-7/4 Wage-EH</t>
  </si>
  <si>
    <t>0001578024</t>
  </si>
  <si>
    <t>Distribute July 28 Wage Payrol</t>
  </si>
  <si>
    <t>Distribute 07/28/2020 Wage Payroll (7/5-7/18 workdays) based on timesheets for federal grants.</t>
  </si>
  <si>
    <t>Distribute 7/5-7/18 Wage-EH</t>
  </si>
  <si>
    <t>SPJ</t>
  </si>
  <si>
    <t>0001578966</t>
  </si>
  <si>
    <t>Distribute July 2020 Salary Pa</t>
  </si>
  <si>
    <t>Distribute salary payrolls posted to Cardinal in July 2020 (6/10 through 7/24 workdays) based on timesheets for federal grants.</t>
  </si>
  <si>
    <t>Distribute July 2020 Pay-KOB</t>
  </si>
  <si>
    <t>Distribute July 2020 Pay-WA</t>
  </si>
  <si>
    <t>Distribute July 2020 Pay-MF</t>
  </si>
  <si>
    <t>Distribute July 2020 Pay-AW</t>
  </si>
  <si>
    <t>CJS60061</t>
  </si>
  <si>
    <t>Distribute July 2020 Pay-AF</t>
  </si>
  <si>
    <t>09300</t>
  </si>
  <si>
    <t>CJS99001</t>
  </si>
  <si>
    <t>Distribute July 2020 Pay-CS</t>
  </si>
  <si>
    <t>CJS48035</t>
  </si>
  <si>
    <t>Distribute July 2020 Pay-AM</t>
  </si>
  <si>
    <t>Distribute July 2020 Pay-EB</t>
  </si>
  <si>
    <t>10310</t>
  </si>
  <si>
    <t>Distribute July 2020 Pay-CM</t>
  </si>
  <si>
    <t>CJS47903</t>
  </si>
  <si>
    <t>Distribute July 2020 Pay-GH</t>
  </si>
  <si>
    <t>CASA</t>
  </si>
  <si>
    <t>Distribute July 2020 Pay-MO</t>
  </si>
  <si>
    <t>CJS70071</t>
  </si>
  <si>
    <t>Distribute July 2020 Pay-LM</t>
  </si>
  <si>
    <t>CJS70059</t>
  </si>
  <si>
    <t>Distribute July 2020 Pay-LE</t>
  </si>
  <si>
    <t>CJS70053</t>
  </si>
  <si>
    <t>0000115561</t>
  </si>
  <si>
    <t>Distribute July 2020 Pay-KV</t>
  </si>
  <si>
    <t>Distribute July 2020 Pay-JFW</t>
  </si>
  <si>
    <t>Distribute July 2020 Pay-PF</t>
  </si>
  <si>
    <t>Distribute July 2020 Pay-JMcA</t>
  </si>
  <si>
    <t>Distribute July 2020 Pay-AK</t>
  </si>
  <si>
    <t>Distribute July 2020 Pay-AB</t>
  </si>
  <si>
    <t>Distribute July 2020 Pay-DB</t>
  </si>
  <si>
    <t>Distribute July 2020 Pay-TWS</t>
  </si>
  <si>
    <t>Distribute July 2020 Pay-CF</t>
  </si>
  <si>
    <t>Distribute July 2020 Pay-CW</t>
  </si>
  <si>
    <t>CJS5101701</t>
  </si>
  <si>
    <t>Distribute July 2020 Pay-DR</t>
  </si>
  <si>
    <t>Distribute July 2020 Pay-TF</t>
  </si>
  <si>
    <t>Distribute July 2020 Pay-TS</t>
  </si>
  <si>
    <t>Distribute July 2020 Pay-TE</t>
  </si>
  <si>
    <t>Distribute July 2020 Pay-JMcD</t>
  </si>
  <si>
    <t>Grand Total</t>
  </si>
  <si>
    <t>(blank)</t>
  </si>
  <si>
    <t>Sum of Amount</t>
  </si>
  <si>
    <t>Total</t>
  </si>
  <si>
    <t>(All)</t>
  </si>
  <si>
    <t>*</t>
  </si>
  <si>
    <t>* = This line item cannot be charged overhead.  Update Coding or remove from computation.</t>
  </si>
  <si>
    <t>STOP School Violence</t>
  </si>
  <si>
    <t>RSAT</t>
  </si>
  <si>
    <t>JJDP Inhouse</t>
  </si>
  <si>
    <t>ICJR</t>
  </si>
  <si>
    <t>FAACT</t>
  </si>
  <si>
    <t>Pivot of Payroll Activity - July 1-July 31, 2020</t>
  </si>
  <si>
    <t>Pivot of Payroll Activity, but with grants/programs removed that cannot be charged overhead</t>
  </si>
  <si>
    <t>% of Total</t>
  </si>
  <si>
    <t>GL COA Journal Query</t>
  </si>
  <si>
    <t xml:space="preserve"> 2</t>
  </si>
  <si>
    <t>Long Description (if included)</t>
  </si>
  <si>
    <t>AP</t>
  </si>
  <si>
    <t>AP01567256</t>
  </si>
  <si>
    <t>5012520</t>
  </si>
  <si>
    <t>79999</t>
  </si>
  <si>
    <t>00022800</t>
  </si>
  <si>
    <t>Office Rentl &amp; Wirelss Charges</t>
  </si>
  <si>
    <t>Not included</t>
  </si>
  <si>
    <t>5015380</t>
  </si>
  <si>
    <t>Rent
5015380</t>
  </si>
  <si>
    <t>Electrical Wireless
5012520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</si>
</sst>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_);_(* \(#,##0.000\);_(* &quot;-&quot;???_);_(@_)"/>
  </numFmts>
  <fonts count="29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3" fontId="0" fillId="0" borderId="0" xfId="1" applyFont="1"/>
    <xf numFmtId="43" fontId="24" fillId="2" borderId="1" xfId="1" applyFont="1" applyFill="1" applyBorder="1" applyAlignment="1">
      <alignment wrapText="1"/>
    </xf>
    <xf numFmtId="0" fontId="0" fillId="0" borderId="0" xfId="0" pivotButton="1"/>
    <xf numFmtId="0" fontId="0" fillId="3" borderId="0" xfId="0" applyFill="1"/>
    <xf numFmtId="43" fontId="0" fillId="3" borderId="0" xfId="1" applyFont="1" applyFill="1"/>
    <xf numFmtId="0" fontId="0" fillId="3" borderId="0" xfId="0" quotePrefix="1" applyFill="1"/>
    <xf numFmtId="0" fontId="0" fillId="0" borderId="0" xfId="0" applyFill="1"/>
    <xf numFmtId="43" fontId="0" fillId="0" borderId="0" xfId="1" applyFont="1" applyFill="1"/>
    <xf numFmtId="0" fontId="0" fillId="4" borderId="0" xfId="0" applyFill="1"/>
    <xf numFmtId="43" fontId="0" fillId="4" borderId="0" xfId="1" applyFont="1" applyFill="1"/>
    <xf numFmtId="43" fontId="0" fillId="3" borderId="2" xfId="1" applyFont="1" applyFill="1" applyBorder="1"/>
    <xf numFmtId="43" fontId="0" fillId="0" borderId="3" xfId="1" applyFont="1" applyBorder="1"/>
    <xf numFmtId="0" fontId="0" fillId="0" borderId="0" xfId="0" applyAlignment="1">
      <alignment horizontal="center" wrapText="1"/>
    </xf>
    <xf numFmtId="43" fontId="0" fillId="0" borderId="0" xfId="0" applyNumberFormat="1"/>
    <xf numFmtId="164" fontId="0" fillId="0" borderId="0" xfId="1" applyNumberFormat="1" applyFont="1"/>
    <xf numFmtId="0" fontId="0" fillId="5" borderId="0" xfId="0" applyFill="1" applyAlignment="1">
      <alignment wrapText="1"/>
    </xf>
    <xf numFmtId="43" fontId="0" fillId="5" borderId="0" xfId="1" applyFont="1" applyFill="1" applyAlignment="1">
      <alignment wrapText="1"/>
    </xf>
    <xf numFmtId="43" fontId="1" fillId="2" borderId="1" xfId="1" applyFont="1" applyFill="1" applyBorder="1"/>
  </cellXfs>
  <cellStyles count="2">
    <cellStyle name="Comma" xfId="1" builtinId="3"/>
    <cellStyle name="Normal" xfId="0" builtinId="0"/>
  </cellStyles>
  <dxfs count="4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494629</xdr:colOff>
      <xdr:row>15</xdr:row>
      <xdr:rowOff>190119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71429" cy="3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2</xdr:col>
      <xdr:colOff>237577</xdr:colOff>
      <xdr:row>28</xdr:row>
      <xdr:rowOff>66190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71625"/>
          <a:ext cx="4380952" cy="38761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049.982117129628" createdVersion="6" refreshedVersion="6" minRefreshableVersion="3" recordCount="1758">
  <cacheSource type="worksheet">
    <worksheetSource ref="A2:Z1760" sheet="Payroll Balances - July 2020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1" maxValue="2021"/>
    </cacheField>
    <cacheField name="Accounting Period" numFmtId="1">
      <sharedItems containsSemiMixedTypes="0" containsString="0" containsNumber="1" containsInteger="1" minValue="1" maxValue="1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20-07-01T00:00:00" maxDate="2020-08-01T00:00:00"/>
    </cacheField>
    <cacheField name="Date Posted" numFmtId="14">
      <sharedItems containsSemiMixedTypes="0" containsNonDate="0" containsDate="1" containsString="0" minDate="2020-06-29T00:00:00" maxDate="2020-08-07T00:00:00"/>
    </cacheField>
    <cacheField name="Jrnl Line Nbr" numFmtId="1">
      <sharedItems containsSemiMixedTypes="0" containsString="0" containsNumber="1" containsInteger="1" minValue="1" maxValue="2105"/>
    </cacheField>
    <cacheField name="Fund" numFmtId="0">
      <sharedItems count="7">
        <s v="01000"/>
        <s v="02210"/>
        <s v="02140"/>
        <s v="10000"/>
        <s v="07040"/>
        <s v="09035"/>
        <s v="09300"/>
      </sharedItems>
    </cacheField>
    <cacheField name="Program" numFmtId="0">
      <sharedItems count="14">
        <s v="390004"/>
        <s v="306002"/>
        <s v="399001"/>
        <s v="399003"/>
        <s v="399002"/>
        <s v="560046"/>
        <s v="560047"/>
        <s v="303007"/>
        <s v="303004"/>
        <s v="390003"/>
        <s v="303003"/>
        <s v="390002"/>
        <s v="305004"/>
        <s v="560035"/>
      </sharedItems>
    </cacheField>
    <cacheField name="Account" numFmtId="0">
      <sharedItems count="15">
        <s v="5011230"/>
        <s v="5011110"/>
        <s v="5011120"/>
        <s v="5011140"/>
        <s v="5011150"/>
        <s v="5011160"/>
        <s v="5011170"/>
        <s v="5011660"/>
        <s v="5011380"/>
        <s v="5011220"/>
        <s v="5011530"/>
        <s v="5011250"/>
        <s v="5011620"/>
        <s v="5011190"/>
        <s v="5011410"/>
      </sharedItems>
    </cacheField>
    <cacheField name="Department" numFmtId="0">
      <sharedItems count="22">
        <s v="99999"/>
        <s v="10230"/>
        <s v="10260"/>
        <s v="10530"/>
        <s v="10250"/>
        <s v="10340"/>
        <s v="10610"/>
        <s v="10620"/>
        <s v="10540"/>
        <s v="10630"/>
        <s v="10640"/>
        <s v="10220"/>
        <s v="10710"/>
        <s v="10720"/>
        <s v="10740"/>
        <s v="10330"/>
        <s v="10410"/>
        <s v="10110"/>
        <s v="10120"/>
        <s v="10810"/>
        <s v="10320"/>
        <s v="10310"/>
      </sharedItems>
    </cacheField>
    <cacheField name="Cost Center" numFmtId="0">
      <sharedItems containsBlank="1" count="14">
        <m/>
        <s v="70012"/>
        <s v="70014"/>
        <s v="70013"/>
        <s v="70080"/>
        <s v="70015"/>
        <s v="70021"/>
        <s v="70022"/>
        <s v="70024"/>
        <s v="60000"/>
        <s v="70023"/>
        <s v="70010"/>
        <s v="70011"/>
        <s v="70086"/>
      </sharedItems>
    </cacheField>
    <cacheField name="Task" numFmtId="0">
      <sharedItems containsBlank="1" count="3">
        <m/>
        <s v="ADMIN"/>
        <s v="CASA"/>
      </sharedItems>
    </cacheField>
    <cacheField name="PC Bus Unit" numFmtId="0">
      <sharedItems containsBlank="1"/>
    </cacheField>
    <cacheField name="Project" numFmtId="0">
      <sharedItems containsBlank="1" count="21">
        <s v="CJS73000"/>
        <s v="CJS98001"/>
        <m/>
        <s v="CJS70058"/>
        <s v="0000114614"/>
        <s v="CJS5601701"/>
        <s v="CJS7101601"/>
        <s v="0000116422"/>
        <s v="CJS70072"/>
        <s v="CJS67030"/>
        <s v="0000116466"/>
        <s v="0000117106"/>
        <s v="CJS60061"/>
        <s v="CJS99001"/>
        <s v="CJS48035"/>
        <s v="CJS47903"/>
        <s v="CJS70071"/>
        <s v="CJS70059"/>
        <s v="CJS70053"/>
        <s v="0000115561"/>
        <s v="CJS5101701"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43">
      <sharedItems containsSemiMixedTypes="0" containsString="0" containsNumber="1" minValue="-243456.09" maxValue="43700.6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s v="14000"/>
    <s v="ACTUALS"/>
    <n v="2021"/>
    <n v="1"/>
    <s v="CIP"/>
    <s v="CIP1549852"/>
    <d v="2020-07-01T00:00:00"/>
    <d v="2020-06-29T00:00:00"/>
    <n v="2"/>
    <x v="0"/>
    <x v="0"/>
    <x v="0"/>
    <x v="0"/>
    <x v="0"/>
    <x v="0"/>
    <s v="14000"/>
    <x v="0"/>
    <s v="STATE"/>
    <m/>
    <m/>
    <m/>
    <m/>
    <n v="2483.1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"/>
    <x v="0"/>
    <x v="0"/>
    <x v="1"/>
    <x v="0"/>
    <x v="0"/>
    <x v="0"/>
    <s v="14000"/>
    <x v="0"/>
    <s v="STATE"/>
    <m/>
    <m/>
    <m/>
    <m/>
    <n v="298.4700000000000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"/>
    <x v="0"/>
    <x v="0"/>
    <x v="2"/>
    <x v="0"/>
    <x v="0"/>
    <x v="0"/>
    <s v="14000"/>
    <x v="0"/>
    <s v="STATE"/>
    <m/>
    <m/>
    <m/>
    <m/>
    <n v="182.5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"/>
    <x v="0"/>
    <x v="0"/>
    <x v="3"/>
    <x v="0"/>
    <x v="0"/>
    <x v="0"/>
    <s v="14000"/>
    <x v="0"/>
    <s v="STATE"/>
    <m/>
    <m/>
    <m/>
    <m/>
    <n v="32.5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"/>
    <x v="0"/>
    <x v="0"/>
    <x v="4"/>
    <x v="0"/>
    <x v="0"/>
    <x v="0"/>
    <s v="14000"/>
    <x v="0"/>
    <s v="STATE"/>
    <m/>
    <m/>
    <m/>
    <m/>
    <n v="34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"/>
    <x v="0"/>
    <x v="0"/>
    <x v="5"/>
    <x v="0"/>
    <x v="0"/>
    <x v="0"/>
    <s v="14000"/>
    <x v="0"/>
    <s v="STATE"/>
    <m/>
    <m/>
    <m/>
    <m/>
    <n v="29.0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"/>
    <x v="0"/>
    <x v="0"/>
    <x v="6"/>
    <x v="0"/>
    <x v="0"/>
    <x v="0"/>
    <s v="14000"/>
    <x v="0"/>
    <s v="STATE"/>
    <m/>
    <m/>
    <m/>
    <m/>
    <n v="15.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"/>
    <x v="0"/>
    <x v="0"/>
    <x v="7"/>
    <x v="0"/>
    <x v="0"/>
    <x v="0"/>
    <s v="14000"/>
    <x v="0"/>
    <s v="STATE"/>
    <m/>
    <m/>
    <m/>
    <m/>
    <n v="37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"/>
    <x v="0"/>
    <x v="0"/>
    <x v="0"/>
    <x v="0"/>
    <x v="0"/>
    <x v="0"/>
    <s v="14000"/>
    <x v="0"/>
    <s v="STATE"/>
    <m/>
    <m/>
    <m/>
    <m/>
    <n v="18162.7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"/>
    <x v="0"/>
    <x v="0"/>
    <x v="0"/>
    <x v="0"/>
    <x v="0"/>
    <x v="0"/>
    <s v="14000"/>
    <x v="0"/>
    <s v="STATE"/>
    <m/>
    <m/>
    <m/>
    <m/>
    <n v="9272.959999999999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"/>
    <x v="0"/>
    <x v="0"/>
    <x v="0"/>
    <x v="0"/>
    <x v="0"/>
    <x v="0"/>
    <s v="14000"/>
    <x v="0"/>
    <s v="STATE"/>
    <m/>
    <m/>
    <m/>
    <m/>
    <n v="43700.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"/>
    <x v="0"/>
    <x v="0"/>
    <x v="0"/>
    <x v="0"/>
    <x v="0"/>
    <x v="0"/>
    <s v="14000"/>
    <x v="0"/>
    <s v="STATE"/>
    <m/>
    <m/>
    <m/>
    <m/>
    <n v="3336.3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"/>
    <x v="0"/>
    <x v="0"/>
    <x v="1"/>
    <x v="0"/>
    <x v="0"/>
    <x v="0"/>
    <s v="14000"/>
    <x v="0"/>
    <s v="STATE"/>
    <m/>
    <m/>
    <m/>
    <m/>
    <n v="2405.5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"/>
    <x v="0"/>
    <x v="0"/>
    <x v="1"/>
    <x v="0"/>
    <x v="0"/>
    <x v="0"/>
    <s v="14000"/>
    <x v="0"/>
    <s v="STATE"/>
    <m/>
    <m/>
    <m/>
    <m/>
    <n v="1213.9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"/>
    <x v="0"/>
    <x v="0"/>
    <x v="1"/>
    <x v="0"/>
    <x v="0"/>
    <x v="0"/>
    <s v="14000"/>
    <x v="0"/>
    <s v="STATE"/>
    <m/>
    <m/>
    <m/>
    <m/>
    <n v="5648.3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"/>
    <x v="0"/>
    <x v="0"/>
    <x v="2"/>
    <x v="0"/>
    <x v="0"/>
    <x v="0"/>
    <s v="14000"/>
    <x v="0"/>
    <s v="STATE"/>
    <m/>
    <m/>
    <m/>
    <m/>
    <n v="1291.85999999999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"/>
    <x v="0"/>
    <x v="0"/>
    <x v="2"/>
    <x v="0"/>
    <x v="0"/>
    <x v="0"/>
    <s v="14000"/>
    <x v="0"/>
    <s v="STATE"/>
    <m/>
    <m/>
    <m/>
    <m/>
    <n v="699.6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"/>
    <x v="0"/>
    <x v="0"/>
    <x v="2"/>
    <x v="0"/>
    <x v="0"/>
    <x v="0"/>
    <s v="14000"/>
    <x v="0"/>
    <s v="STATE"/>
    <m/>
    <m/>
    <m/>
    <m/>
    <n v="3131.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"/>
    <x v="0"/>
    <x v="0"/>
    <x v="3"/>
    <x v="0"/>
    <x v="0"/>
    <x v="0"/>
    <s v="14000"/>
    <x v="0"/>
    <s v="STATE"/>
    <m/>
    <m/>
    <m/>
    <m/>
    <n v="237.9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"/>
    <x v="0"/>
    <x v="0"/>
    <x v="3"/>
    <x v="0"/>
    <x v="0"/>
    <x v="0"/>
    <s v="14000"/>
    <x v="0"/>
    <s v="STATE"/>
    <m/>
    <m/>
    <m/>
    <m/>
    <n v="121.4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"/>
    <x v="0"/>
    <x v="0"/>
    <x v="3"/>
    <x v="0"/>
    <x v="0"/>
    <x v="0"/>
    <s v="14000"/>
    <x v="0"/>
    <s v="STATE"/>
    <m/>
    <m/>
    <m/>
    <m/>
    <n v="572.4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"/>
    <x v="0"/>
    <x v="0"/>
    <x v="4"/>
    <x v="0"/>
    <x v="0"/>
    <x v="0"/>
    <s v="14000"/>
    <x v="0"/>
    <s v="STATE"/>
    <m/>
    <m/>
    <m/>
    <m/>
    <n v="3860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"/>
    <x v="0"/>
    <x v="0"/>
    <x v="4"/>
    <x v="0"/>
    <x v="0"/>
    <x v="0"/>
    <s v="14000"/>
    <x v="0"/>
    <s v="STATE"/>
    <m/>
    <m/>
    <m/>
    <m/>
    <n v="68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"/>
    <x v="0"/>
    <x v="0"/>
    <x v="4"/>
    <x v="0"/>
    <x v="0"/>
    <x v="0"/>
    <s v="14000"/>
    <x v="0"/>
    <s v="STATE"/>
    <m/>
    <m/>
    <m/>
    <m/>
    <n v="9060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"/>
    <x v="0"/>
    <x v="0"/>
    <x v="5"/>
    <x v="0"/>
    <x v="0"/>
    <x v="0"/>
    <s v="14000"/>
    <x v="0"/>
    <s v="STATE"/>
    <m/>
    <m/>
    <m/>
    <m/>
    <n v="212.5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"/>
    <x v="0"/>
    <x v="0"/>
    <x v="5"/>
    <x v="0"/>
    <x v="0"/>
    <x v="0"/>
    <s v="14000"/>
    <x v="0"/>
    <s v="STATE"/>
    <m/>
    <m/>
    <m/>
    <m/>
    <n v="108.4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"/>
    <x v="0"/>
    <x v="0"/>
    <x v="5"/>
    <x v="0"/>
    <x v="0"/>
    <x v="0"/>
    <s v="14000"/>
    <x v="0"/>
    <s v="STATE"/>
    <m/>
    <m/>
    <m/>
    <m/>
    <n v="511.3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"/>
    <x v="0"/>
    <x v="0"/>
    <x v="6"/>
    <x v="0"/>
    <x v="0"/>
    <x v="0"/>
    <s v="14000"/>
    <x v="0"/>
    <s v="STATE"/>
    <m/>
    <m/>
    <m/>
    <m/>
    <n v="112.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"/>
    <x v="0"/>
    <x v="0"/>
    <x v="6"/>
    <x v="0"/>
    <x v="0"/>
    <x v="0"/>
    <s v="14000"/>
    <x v="0"/>
    <s v="STATE"/>
    <m/>
    <m/>
    <m/>
    <m/>
    <n v="57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"/>
    <x v="0"/>
    <x v="0"/>
    <x v="6"/>
    <x v="0"/>
    <x v="0"/>
    <x v="0"/>
    <s v="14000"/>
    <x v="0"/>
    <s v="STATE"/>
    <m/>
    <m/>
    <m/>
    <m/>
    <n v="270.9599999999999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"/>
    <x v="0"/>
    <x v="0"/>
    <x v="8"/>
    <x v="0"/>
    <x v="0"/>
    <x v="0"/>
    <s v="14000"/>
    <x v="0"/>
    <s v="STATE"/>
    <m/>
    <m/>
    <m/>
    <m/>
    <n v="9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"/>
    <x v="0"/>
    <x v="0"/>
    <x v="8"/>
    <x v="0"/>
    <x v="0"/>
    <x v="0"/>
    <s v="14000"/>
    <x v="0"/>
    <s v="STATE"/>
    <m/>
    <m/>
    <m/>
    <m/>
    <n v="3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"/>
    <x v="0"/>
    <x v="0"/>
    <x v="8"/>
    <x v="0"/>
    <x v="0"/>
    <x v="0"/>
    <s v="14000"/>
    <x v="0"/>
    <s v="STATE"/>
    <m/>
    <m/>
    <m/>
    <m/>
    <n v="15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8"/>
    <x v="0"/>
    <x v="0"/>
    <x v="7"/>
    <x v="0"/>
    <x v="0"/>
    <x v="0"/>
    <s v="14000"/>
    <x v="0"/>
    <s v="STATE"/>
    <m/>
    <m/>
    <m/>
    <m/>
    <n v="5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9"/>
    <x v="0"/>
    <x v="0"/>
    <x v="7"/>
    <x v="0"/>
    <x v="0"/>
    <x v="0"/>
    <s v="14000"/>
    <x v="0"/>
    <s v="STATE"/>
    <m/>
    <m/>
    <m/>
    <m/>
    <n v="39.7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0"/>
    <x v="0"/>
    <x v="0"/>
    <x v="7"/>
    <x v="0"/>
    <x v="0"/>
    <x v="0"/>
    <s v="14000"/>
    <x v="0"/>
    <s v="STATE"/>
    <m/>
    <m/>
    <m/>
    <m/>
    <n v="26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1"/>
    <x v="0"/>
    <x v="0"/>
    <x v="1"/>
    <x v="0"/>
    <x v="0"/>
    <x v="0"/>
    <s v="14000"/>
    <x v="0"/>
    <s v="STATE"/>
    <m/>
    <m/>
    <m/>
    <m/>
    <n v="451.0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2"/>
    <x v="0"/>
    <x v="0"/>
    <x v="2"/>
    <x v="0"/>
    <x v="0"/>
    <x v="0"/>
    <s v="14000"/>
    <x v="0"/>
    <s v="STATE"/>
    <m/>
    <m/>
    <m/>
    <m/>
    <n v="24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3"/>
    <x v="0"/>
    <x v="0"/>
    <x v="3"/>
    <x v="0"/>
    <x v="0"/>
    <x v="0"/>
    <s v="14000"/>
    <x v="0"/>
    <s v="STATE"/>
    <m/>
    <m/>
    <m/>
    <m/>
    <n v="43.7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4"/>
    <x v="0"/>
    <x v="0"/>
    <x v="4"/>
    <x v="0"/>
    <x v="0"/>
    <x v="0"/>
    <s v="14000"/>
    <x v="0"/>
    <s v="STATE"/>
    <m/>
    <m/>
    <m/>
    <m/>
    <n v="34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5"/>
    <x v="0"/>
    <x v="0"/>
    <x v="5"/>
    <x v="0"/>
    <x v="0"/>
    <x v="0"/>
    <s v="14000"/>
    <x v="0"/>
    <s v="STATE"/>
    <m/>
    <m/>
    <m/>
    <m/>
    <n v="39.0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6"/>
    <x v="0"/>
    <x v="0"/>
    <x v="6"/>
    <x v="0"/>
    <x v="0"/>
    <x v="0"/>
    <s v="14000"/>
    <x v="0"/>
    <s v="STATE"/>
    <m/>
    <m/>
    <m/>
    <m/>
    <n v="20.6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7"/>
    <x v="0"/>
    <x v="0"/>
    <x v="8"/>
    <x v="0"/>
    <x v="0"/>
    <x v="0"/>
    <s v="14000"/>
    <x v="0"/>
    <s v="STATE"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8"/>
    <x v="0"/>
    <x v="0"/>
    <x v="0"/>
    <x v="0"/>
    <x v="0"/>
    <x v="0"/>
    <s v="14000"/>
    <x v="0"/>
    <s v="STATE"/>
    <m/>
    <m/>
    <m/>
    <m/>
    <n v="4196.2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9"/>
    <x v="0"/>
    <x v="0"/>
    <x v="1"/>
    <x v="0"/>
    <x v="0"/>
    <x v="0"/>
    <s v="14000"/>
    <x v="0"/>
    <s v="STATE"/>
    <m/>
    <m/>
    <m/>
    <m/>
    <n v="567.3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0"/>
    <x v="0"/>
    <x v="0"/>
    <x v="2"/>
    <x v="0"/>
    <x v="0"/>
    <x v="0"/>
    <s v="14000"/>
    <x v="0"/>
    <s v="STATE"/>
    <m/>
    <m/>
    <m/>
    <m/>
    <n v="297.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1"/>
    <x v="0"/>
    <x v="0"/>
    <x v="3"/>
    <x v="0"/>
    <x v="0"/>
    <x v="0"/>
    <s v="14000"/>
    <x v="0"/>
    <s v="STATE"/>
    <m/>
    <m/>
    <m/>
    <m/>
    <n v="54.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2"/>
    <x v="0"/>
    <x v="0"/>
    <x v="4"/>
    <x v="0"/>
    <x v="0"/>
    <x v="0"/>
    <s v="14000"/>
    <x v="0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3"/>
    <x v="0"/>
    <x v="0"/>
    <x v="5"/>
    <x v="0"/>
    <x v="0"/>
    <x v="0"/>
    <s v="14000"/>
    <x v="0"/>
    <s v="STATE"/>
    <m/>
    <m/>
    <m/>
    <m/>
    <n v="49.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4"/>
    <x v="0"/>
    <x v="0"/>
    <x v="6"/>
    <x v="0"/>
    <x v="0"/>
    <x v="0"/>
    <s v="14000"/>
    <x v="0"/>
    <s v="STATE"/>
    <m/>
    <m/>
    <m/>
    <m/>
    <n v="26.0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5"/>
    <x v="0"/>
    <x v="0"/>
    <x v="8"/>
    <x v="0"/>
    <x v="0"/>
    <x v="0"/>
    <s v="14000"/>
    <x v="0"/>
    <s v="STATE"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6"/>
    <x v="1"/>
    <x v="1"/>
    <x v="0"/>
    <x v="1"/>
    <x v="0"/>
    <x v="0"/>
    <s v="14000"/>
    <x v="1"/>
    <s v="STATE"/>
    <m/>
    <m/>
    <m/>
    <m/>
    <n v="2073.0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7"/>
    <x v="1"/>
    <x v="1"/>
    <x v="1"/>
    <x v="1"/>
    <x v="0"/>
    <x v="0"/>
    <s v="14000"/>
    <x v="1"/>
    <s v="STATE"/>
    <m/>
    <m/>
    <m/>
    <m/>
    <n v="207.7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8"/>
    <x v="1"/>
    <x v="1"/>
    <x v="2"/>
    <x v="1"/>
    <x v="0"/>
    <x v="0"/>
    <s v="14000"/>
    <x v="1"/>
    <s v="STATE"/>
    <m/>
    <m/>
    <m/>
    <m/>
    <n v="135.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59"/>
    <x v="1"/>
    <x v="1"/>
    <x v="3"/>
    <x v="1"/>
    <x v="0"/>
    <x v="0"/>
    <s v="14000"/>
    <x v="1"/>
    <s v="STATE"/>
    <m/>
    <m/>
    <m/>
    <m/>
    <n v="27.1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0"/>
    <x v="1"/>
    <x v="1"/>
    <x v="4"/>
    <x v="1"/>
    <x v="0"/>
    <x v="0"/>
    <s v="14000"/>
    <x v="1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1"/>
    <x v="1"/>
    <x v="1"/>
    <x v="5"/>
    <x v="1"/>
    <x v="0"/>
    <x v="0"/>
    <s v="14000"/>
    <x v="1"/>
    <s v="STATE"/>
    <m/>
    <m/>
    <m/>
    <m/>
    <n v="24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2"/>
    <x v="1"/>
    <x v="1"/>
    <x v="6"/>
    <x v="1"/>
    <x v="0"/>
    <x v="0"/>
    <s v="14000"/>
    <x v="1"/>
    <s v="STATE"/>
    <m/>
    <m/>
    <m/>
    <m/>
    <n v="12.8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3"/>
    <x v="1"/>
    <x v="1"/>
    <x v="8"/>
    <x v="1"/>
    <x v="0"/>
    <x v="0"/>
    <s v="14000"/>
    <x v="1"/>
    <s v="STATE"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4"/>
    <x v="1"/>
    <x v="1"/>
    <x v="7"/>
    <x v="1"/>
    <x v="0"/>
    <x v="0"/>
    <s v="14000"/>
    <x v="1"/>
    <s v="STATE"/>
    <m/>
    <m/>
    <m/>
    <m/>
    <n v="72.5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5"/>
    <x v="1"/>
    <x v="1"/>
    <x v="0"/>
    <x v="2"/>
    <x v="0"/>
    <x v="0"/>
    <s v="14000"/>
    <x v="1"/>
    <s v="STATE"/>
    <m/>
    <m/>
    <m/>
    <m/>
    <n v="689.4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6"/>
    <x v="1"/>
    <x v="1"/>
    <x v="1"/>
    <x v="2"/>
    <x v="0"/>
    <x v="0"/>
    <s v="14000"/>
    <x v="1"/>
    <s v="STATE"/>
    <m/>
    <m/>
    <m/>
    <m/>
    <n v="93.2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7"/>
    <x v="1"/>
    <x v="1"/>
    <x v="2"/>
    <x v="2"/>
    <x v="0"/>
    <x v="0"/>
    <s v="14000"/>
    <x v="1"/>
    <s v="STATE"/>
    <m/>
    <m/>
    <m/>
    <m/>
    <n v="47.8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8"/>
    <x v="1"/>
    <x v="1"/>
    <x v="3"/>
    <x v="2"/>
    <x v="0"/>
    <x v="0"/>
    <s v="14000"/>
    <x v="1"/>
    <s v="STATE"/>
    <m/>
    <m/>
    <m/>
    <m/>
    <n v="9.029999999999999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69"/>
    <x v="1"/>
    <x v="1"/>
    <x v="4"/>
    <x v="2"/>
    <x v="0"/>
    <x v="0"/>
    <s v="14000"/>
    <x v="1"/>
    <s v="STATE"/>
    <m/>
    <m/>
    <m/>
    <m/>
    <n v="180.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0"/>
    <x v="1"/>
    <x v="1"/>
    <x v="5"/>
    <x v="2"/>
    <x v="0"/>
    <x v="0"/>
    <s v="14000"/>
    <x v="1"/>
    <s v="STATE"/>
    <m/>
    <m/>
    <m/>
    <m/>
    <n v="8.0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1"/>
    <x v="1"/>
    <x v="1"/>
    <x v="6"/>
    <x v="2"/>
    <x v="0"/>
    <x v="0"/>
    <s v="14000"/>
    <x v="1"/>
    <s v="STATE"/>
    <m/>
    <m/>
    <m/>
    <m/>
    <n v="4.269999999999999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2"/>
    <x v="1"/>
    <x v="1"/>
    <x v="8"/>
    <x v="2"/>
    <x v="0"/>
    <x v="0"/>
    <s v="14000"/>
    <x v="1"/>
    <s v="STATE"/>
    <m/>
    <m/>
    <m/>
    <m/>
    <n v="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3"/>
    <x v="1"/>
    <x v="1"/>
    <x v="0"/>
    <x v="3"/>
    <x v="0"/>
    <x v="0"/>
    <s v="14000"/>
    <x v="1"/>
    <s v="STATE"/>
    <m/>
    <m/>
    <m/>
    <m/>
    <n v="2932.8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4"/>
    <x v="1"/>
    <x v="1"/>
    <x v="1"/>
    <x v="3"/>
    <x v="0"/>
    <x v="0"/>
    <s v="14000"/>
    <x v="1"/>
    <s v="STATE"/>
    <m/>
    <m/>
    <m/>
    <m/>
    <n v="396.5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5"/>
    <x v="1"/>
    <x v="1"/>
    <x v="2"/>
    <x v="3"/>
    <x v="0"/>
    <x v="0"/>
    <s v="14000"/>
    <x v="1"/>
    <s v="STATE"/>
    <m/>
    <m/>
    <m/>
    <m/>
    <n v="21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6"/>
    <x v="1"/>
    <x v="1"/>
    <x v="3"/>
    <x v="3"/>
    <x v="0"/>
    <x v="0"/>
    <s v="14000"/>
    <x v="1"/>
    <s v="STATE"/>
    <m/>
    <m/>
    <m/>
    <m/>
    <n v="38.4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7"/>
    <x v="1"/>
    <x v="1"/>
    <x v="4"/>
    <x v="3"/>
    <x v="0"/>
    <x v="0"/>
    <s v="14000"/>
    <x v="1"/>
    <s v="STATE"/>
    <m/>
    <m/>
    <m/>
    <m/>
    <n v="34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8"/>
    <x v="1"/>
    <x v="1"/>
    <x v="5"/>
    <x v="3"/>
    <x v="0"/>
    <x v="0"/>
    <s v="14000"/>
    <x v="1"/>
    <s v="STATE"/>
    <m/>
    <m/>
    <m/>
    <m/>
    <n v="34.3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79"/>
    <x v="1"/>
    <x v="1"/>
    <x v="6"/>
    <x v="3"/>
    <x v="0"/>
    <x v="0"/>
    <s v="14000"/>
    <x v="1"/>
    <s v="STATE"/>
    <m/>
    <m/>
    <m/>
    <m/>
    <n v="18.1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0"/>
    <x v="1"/>
    <x v="1"/>
    <x v="8"/>
    <x v="3"/>
    <x v="0"/>
    <x v="0"/>
    <s v="14000"/>
    <x v="1"/>
    <s v="STATE"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1"/>
    <x v="0"/>
    <x v="2"/>
    <x v="0"/>
    <x v="4"/>
    <x v="1"/>
    <x v="0"/>
    <m/>
    <x v="2"/>
    <m/>
    <m/>
    <m/>
    <m/>
    <m/>
    <n v="4052.7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2"/>
    <x v="0"/>
    <x v="2"/>
    <x v="1"/>
    <x v="4"/>
    <x v="1"/>
    <x v="0"/>
    <m/>
    <x v="2"/>
    <m/>
    <m/>
    <m/>
    <m/>
    <m/>
    <n v="547.9299999999999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3"/>
    <x v="0"/>
    <x v="2"/>
    <x v="2"/>
    <x v="4"/>
    <x v="1"/>
    <x v="0"/>
    <m/>
    <x v="2"/>
    <m/>
    <m/>
    <m/>
    <m/>
    <m/>
    <n v="277.0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4"/>
    <x v="0"/>
    <x v="2"/>
    <x v="3"/>
    <x v="4"/>
    <x v="1"/>
    <x v="0"/>
    <m/>
    <x v="2"/>
    <m/>
    <m/>
    <m/>
    <m/>
    <m/>
    <n v="53.0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5"/>
    <x v="0"/>
    <x v="2"/>
    <x v="4"/>
    <x v="4"/>
    <x v="1"/>
    <x v="0"/>
    <m/>
    <x v="2"/>
    <m/>
    <m/>
    <m/>
    <m/>
    <m/>
    <n v="1261.40000000000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6"/>
    <x v="0"/>
    <x v="2"/>
    <x v="5"/>
    <x v="4"/>
    <x v="1"/>
    <x v="0"/>
    <m/>
    <x v="2"/>
    <m/>
    <m/>
    <m/>
    <m/>
    <m/>
    <n v="47.4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7"/>
    <x v="0"/>
    <x v="2"/>
    <x v="6"/>
    <x v="4"/>
    <x v="1"/>
    <x v="0"/>
    <m/>
    <x v="2"/>
    <m/>
    <m/>
    <m/>
    <m/>
    <m/>
    <n v="25.1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8"/>
    <x v="0"/>
    <x v="2"/>
    <x v="8"/>
    <x v="4"/>
    <x v="1"/>
    <x v="0"/>
    <m/>
    <x v="2"/>
    <m/>
    <m/>
    <m/>
    <m/>
    <m/>
    <n v="2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89"/>
    <x v="0"/>
    <x v="3"/>
    <x v="0"/>
    <x v="1"/>
    <x v="2"/>
    <x v="0"/>
    <m/>
    <x v="2"/>
    <m/>
    <m/>
    <m/>
    <m/>
    <m/>
    <n v="25548.0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0"/>
    <x v="0"/>
    <x v="3"/>
    <x v="1"/>
    <x v="1"/>
    <x v="2"/>
    <x v="0"/>
    <m/>
    <x v="2"/>
    <m/>
    <m/>
    <m/>
    <m/>
    <m/>
    <n v="3454.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1"/>
    <x v="0"/>
    <x v="3"/>
    <x v="2"/>
    <x v="1"/>
    <x v="2"/>
    <x v="0"/>
    <m/>
    <x v="2"/>
    <m/>
    <m/>
    <m/>
    <m/>
    <m/>
    <n v="1827.1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2"/>
    <x v="0"/>
    <x v="3"/>
    <x v="3"/>
    <x v="1"/>
    <x v="2"/>
    <x v="0"/>
    <m/>
    <x v="2"/>
    <m/>
    <m/>
    <m/>
    <m/>
    <m/>
    <n v="334.6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3"/>
    <x v="0"/>
    <x v="3"/>
    <x v="4"/>
    <x v="1"/>
    <x v="2"/>
    <x v="0"/>
    <m/>
    <x v="2"/>
    <m/>
    <m/>
    <m/>
    <m/>
    <m/>
    <n v="4874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4"/>
    <x v="0"/>
    <x v="3"/>
    <x v="5"/>
    <x v="1"/>
    <x v="2"/>
    <x v="0"/>
    <m/>
    <x v="2"/>
    <m/>
    <m/>
    <m/>
    <m/>
    <m/>
    <n v="298.9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5"/>
    <x v="0"/>
    <x v="3"/>
    <x v="6"/>
    <x v="1"/>
    <x v="2"/>
    <x v="0"/>
    <m/>
    <x v="2"/>
    <m/>
    <m/>
    <m/>
    <m/>
    <m/>
    <n v="158.389999999999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6"/>
    <x v="0"/>
    <x v="3"/>
    <x v="8"/>
    <x v="1"/>
    <x v="2"/>
    <x v="0"/>
    <m/>
    <x v="2"/>
    <m/>
    <m/>
    <m/>
    <m/>
    <m/>
    <n v="147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7"/>
    <x v="0"/>
    <x v="4"/>
    <x v="0"/>
    <x v="2"/>
    <x v="3"/>
    <x v="0"/>
    <m/>
    <x v="2"/>
    <m/>
    <m/>
    <m/>
    <m/>
    <m/>
    <n v="18354.16999999999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98"/>
    <x v="0"/>
    <x v="4"/>
    <x v="0"/>
    <x v="2"/>
    <x v="3"/>
    <x v="0"/>
    <m/>
    <x v="2"/>
    <m/>
    <m/>
    <m/>
    <m/>
    <m/>
    <n v="2679.58"/>
    <s v="140070"/>
    <s v="Salaries, Classified"/>
    <s v="CIPPS Journal Upload - DOA"/>
  </r>
  <r>
    <s v="14000"/>
    <s v="ACTUALS"/>
    <n v="2021"/>
    <n v="1"/>
    <s v="CIP"/>
    <s v="CIP1549852"/>
    <d v="2020-07-01T00:00:00"/>
    <d v="2020-06-29T00:00:00"/>
    <n v="99"/>
    <x v="0"/>
    <x v="4"/>
    <x v="1"/>
    <x v="2"/>
    <x v="3"/>
    <x v="0"/>
    <m/>
    <x v="2"/>
    <m/>
    <m/>
    <m/>
    <m/>
    <m/>
    <n v="2499.1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0"/>
    <x v="0"/>
    <x v="4"/>
    <x v="2"/>
    <x v="2"/>
    <x v="3"/>
    <x v="0"/>
    <m/>
    <x v="2"/>
    <m/>
    <m/>
    <m/>
    <m/>
    <m/>
    <n v="1507.5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1"/>
    <x v="0"/>
    <x v="4"/>
    <x v="3"/>
    <x v="2"/>
    <x v="3"/>
    <x v="0"/>
    <m/>
    <x v="2"/>
    <m/>
    <m/>
    <m/>
    <m/>
    <m/>
    <n v="275.52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2"/>
    <x v="0"/>
    <x v="4"/>
    <x v="4"/>
    <x v="2"/>
    <x v="3"/>
    <x v="0"/>
    <m/>
    <x v="2"/>
    <m/>
    <m/>
    <m/>
    <m/>
    <m/>
    <n v="4077.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3"/>
    <x v="0"/>
    <x v="4"/>
    <x v="5"/>
    <x v="2"/>
    <x v="3"/>
    <x v="0"/>
    <m/>
    <x v="2"/>
    <m/>
    <m/>
    <m/>
    <m/>
    <m/>
    <n v="246.0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4"/>
    <x v="0"/>
    <x v="4"/>
    <x v="6"/>
    <x v="2"/>
    <x v="3"/>
    <x v="0"/>
    <m/>
    <x v="2"/>
    <m/>
    <m/>
    <m/>
    <m/>
    <m/>
    <n v="130.4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5"/>
    <x v="0"/>
    <x v="4"/>
    <x v="8"/>
    <x v="2"/>
    <x v="3"/>
    <x v="0"/>
    <m/>
    <x v="2"/>
    <m/>
    <m/>
    <m/>
    <m/>
    <m/>
    <n v="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6"/>
    <x v="0"/>
    <x v="4"/>
    <x v="7"/>
    <x v="2"/>
    <x v="3"/>
    <x v="0"/>
    <m/>
    <x v="2"/>
    <m/>
    <m/>
    <m/>
    <m/>
    <m/>
    <n v="344.6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7"/>
    <x v="0"/>
    <x v="0"/>
    <x v="0"/>
    <x v="5"/>
    <x v="0"/>
    <x v="1"/>
    <s v="14000"/>
    <x v="3"/>
    <s v="STATE"/>
    <m/>
    <m/>
    <m/>
    <m/>
    <n v="6732.9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8"/>
    <x v="0"/>
    <x v="0"/>
    <x v="1"/>
    <x v="5"/>
    <x v="0"/>
    <x v="1"/>
    <s v="14000"/>
    <x v="3"/>
    <s v="STATE"/>
    <m/>
    <m/>
    <m/>
    <m/>
    <n v="910.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09"/>
    <x v="0"/>
    <x v="0"/>
    <x v="2"/>
    <x v="5"/>
    <x v="0"/>
    <x v="1"/>
    <s v="14000"/>
    <x v="3"/>
    <s v="STATE"/>
    <m/>
    <m/>
    <m/>
    <m/>
    <n v="495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0"/>
    <x v="0"/>
    <x v="0"/>
    <x v="3"/>
    <x v="5"/>
    <x v="0"/>
    <x v="1"/>
    <s v="14000"/>
    <x v="3"/>
    <s v="STATE"/>
    <m/>
    <m/>
    <m/>
    <m/>
    <n v="88.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1"/>
    <x v="0"/>
    <x v="0"/>
    <x v="4"/>
    <x v="5"/>
    <x v="0"/>
    <x v="1"/>
    <s v="14000"/>
    <x v="3"/>
    <s v="STATE"/>
    <m/>
    <m/>
    <m/>
    <m/>
    <n v="68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2"/>
    <x v="0"/>
    <x v="0"/>
    <x v="5"/>
    <x v="5"/>
    <x v="0"/>
    <x v="1"/>
    <s v="14000"/>
    <x v="3"/>
    <s v="STATE"/>
    <m/>
    <m/>
    <m/>
    <m/>
    <n v="78.7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3"/>
    <x v="0"/>
    <x v="0"/>
    <x v="6"/>
    <x v="5"/>
    <x v="0"/>
    <x v="1"/>
    <s v="14000"/>
    <x v="3"/>
    <s v="STATE"/>
    <m/>
    <m/>
    <m/>
    <m/>
    <n v="41.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4"/>
    <x v="0"/>
    <x v="0"/>
    <x v="8"/>
    <x v="5"/>
    <x v="0"/>
    <x v="1"/>
    <s v="14000"/>
    <x v="3"/>
    <s v="STATE"/>
    <m/>
    <m/>
    <m/>
    <m/>
    <n v="3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5"/>
    <x v="2"/>
    <x v="5"/>
    <x v="9"/>
    <x v="6"/>
    <x v="4"/>
    <x v="0"/>
    <m/>
    <x v="2"/>
    <m/>
    <m/>
    <m/>
    <m/>
    <m/>
    <n v="3210.9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6"/>
    <x v="2"/>
    <x v="5"/>
    <x v="0"/>
    <x v="6"/>
    <x v="4"/>
    <x v="0"/>
    <m/>
    <x v="2"/>
    <m/>
    <m/>
    <m/>
    <m/>
    <m/>
    <n v="10139.0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7"/>
    <x v="2"/>
    <x v="5"/>
    <x v="1"/>
    <x v="6"/>
    <x v="4"/>
    <x v="0"/>
    <m/>
    <x v="2"/>
    <m/>
    <m/>
    <m/>
    <m/>
    <m/>
    <n v="1709.5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8"/>
    <x v="2"/>
    <x v="5"/>
    <x v="2"/>
    <x v="6"/>
    <x v="4"/>
    <x v="0"/>
    <m/>
    <x v="2"/>
    <m/>
    <m/>
    <m/>
    <m/>
    <m/>
    <n v="986.2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19"/>
    <x v="2"/>
    <x v="5"/>
    <x v="3"/>
    <x v="6"/>
    <x v="4"/>
    <x v="0"/>
    <m/>
    <x v="2"/>
    <m/>
    <m/>
    <m/>
    <m/>
    <m/>
    <n v="174.8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0"/>
    <x v="2"/>
    <x v="5"/>
    <x v="4"/>
    <x v="6"/>
    <x v="4"/>
    <x v="0"/>
    <m/>
    <x v="2"/>
    <m/>
    <m/>
    <m/>
    <m/>
    <m/>
    <n v="185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1"/>
    <x v="2"/>
    <x v="5"/>
    <x v="5"/>
    <x v="6"/>
    <x v="4"/>
    <x v="0"/>
    <m/>
    <x v="2"/>
    <m/>
    <m/>
    <m/>
    <m/>
    <m/>
    <n v="156.199999999999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2"/>
    <x v="2"/>
    <x v="5"/>
    <x v="6"/>
    <x v="6"/>
    <x v="4"/>
    <x v="0"/>
    <m/>
    <x v="2"/>
    <m/>
    <m/>
    <m/>
    <m/>
    <m/>
    <n v="54.0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3"/>
    <x v="2"/>
    <x v="5"/>
    <x v="8"/>
    <x v="6"/>
    <x v="4"/>
    <x v="0"/>
    <m/>
    <x v="2"/>
    <m/>
    <m/>
    <m/>
    <m/>
    <m/>
    <n v="4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4"/>
    <x v="2"/>
    <x v="5"/>
    <x v="7"/>
    <x v="6"/>
    <x v="4"/>
    <x v="0"/>
    <m/>
    <x v="2"/>
    <m/>
    <m/>
    <m/>
    <m/>
    <m/>
    <n v="95.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5"/>
    <x v="2"/>
    <x v="6"/>
    <x v="0"/>
    <x v="7"/>
    <x v="4"/>
    <x v="0"/>
    <m/>
    <x v="2"/>
    <m/>
    <m/>
    <m/>
    <m/>
    <m/>
    <n v="1863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6"/>
    <x v="2"/>
    <x v="6"/>
    <x v="0"/>
    <x v="7"/>
    <x v="4"/>
    <x v="0"/>
    <m/>
    <x v="2"/>
    <m/>
    <m/>
    <m/>
    <m/>
    <m/>
    <n v="2687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7"/>
    <x v="2"/>
    <x v="6"/>
    <x v="1"/>
    <x v="7"/>
    <x v="4"/>
    <x v="0"/>
    <m/>
    <x v="2"/>
    <m/>
    <m/>
    <m/>
    <m/>
    <m/>
    <n v="2518.7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8"/>
    <x v="2"/>
    <x v="6"/>
    <x v="1"/>
    <x v="7"/>
    <x v="4"/>
    <x v="0"/>
    <m/>
    <x v="2"/>
    <m/>
    <m/>
    <m/>
    <m/>
    <m/>
    <n v="269.2900000000000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29"/>
    <x v="2"/>
    <x v="6"/>
    <x v="2"/>
    <x v="7"/>
    <x v="4"/>
    <x v="0"/>
    <m/>
    <x v="2"/>
    <m/>
    <m/>
    <m/>
    <m/>
    <m/>
    <n v="1355.7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0"/>
    <x v="2"/>
    <x v="6"/>
    <x v="2"/>
    <x v="7"/>
    <x v="4"/>
    <x v="0"/>
    <m/>
    <x v="2"/>
    <m/>
    <m/>
    <m/>
    <m/>
    <m/>
    <n v="195.9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1"/>
    <x v="2"/>
    <x v="6"/>
    <x v="3"/>
    <x v="7"/>
    <x v="4"/>
    <x v="0"/>
    <m/>
    <x v="2"/>
    <m/>
    <m/>
    <m/>
    <m/>
    <m/>
    <n v="244.0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2"/>
    <x v="2"/>
    <x v="6"/>
    <x v="3"/>
    <x v="7"/>
    <x v="4"/>
    <x v="0"/>
    <m/>
    <x v="2"/>
    <m/>
    <m/>
    <m/>
    <m/>
    <m/>
    <n v="35.2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3"/>
    <x v="2"/>
    <x v="6"/>
    <x v="4"/>
    <x v="7"/>
    <x v="4"/>
    <x v="0"/>
    <m/>
    <x v="2"/>
    <m/>
    <m/>
    <m/>
    <m/>
    <m/>
    <n v="2530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4"/>
    <x v="2"/>
    <x v="6"/>
    <x v="4"/>
    <x v="7"/>
    <x v="4"/>
    <x v="0"/>
    <m/>
    <x v="2"/>
    <m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5"/>
    <x v="2"/>
    <x v="6"/>
    <x v="5"/>
    <x v="7"/>
    <x v="4"/>
    <x v="0"/>
    <m/>
    <x v="2"/>
    <m/>
    <m/>
    <m/>
    <m/>
    <m/>
    <n v="217.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6"/>
    <x v="2"/>
    <x v="6"/>
    <x v="5"/>
    <x v="7"/>
    <x v="4"/>
    <x v="0"/>
    <m/>
    <x v="2"/>
    <m/>
    <m/>
    <m/>
    <m/>
    <m/>
    <n v="31.4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7"/>
    <x v="2"/>
    <x v="6"/>
    <x v="6"/>
    <x v="7"/>
    <x v="4"/>
    <x v="0"/>
    <m/>
    <x v="2"/>
    <m/>
    <m/>
    <m/>
    <m/>
    <m/>
    <n v="115.5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8"/>
    <x v="2"/>
    <x v="6"/>
    <x v="6"/>
    <x v="7"/>
    <x v="4"/>
    <x v="0"/>
    <m/>
    <x v="2"/>
    <m/>
    <m/>
    <m/>
    <m/>
    <m/>
    <n v="16.6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39"/>
    <x v="2"/>
    <x v="6"/>
    <x v="8"/>
    <x v="7"/>
    <x v="4"/>
    <x v="0"/>
    <m/>
    <x v="2"/>
    <m/>
    <m/>
    <m/>
    <m/>
    <m/>
    <n v="1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0"/>
    <x v="2"/>
    <x v="6"/>
    <x v="7"/>
    <x v="7"/>
    <x v="4"/>
    <x v="0"/>
    <m/>
    <x v="2"/>
    <m/>
    <m/>
    <m/>
    <m/>
    <m/>
    <n v="94.0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1"/>
    <x v="0"/>
    <x v="7"/>
    <x v="0"/>
    <x v="8"/>
    <x v="0"/>
    <x v="0"/>
    <m/>
    <x v="2"/>
    <m/>
    <m/>
    <m/>
    <m/>
    <m/>
    <n v="9112.3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2"/>
    <x v="0"/>
    <x v="7"/>
    <x v="1"/>
    <x v="8"/>
    <x v="0"/>
    <x v="0"/>
    <m/>
    <x v="2"/>
    <m/>
    <m/>
    <m/>
    <m/>
    <m/>
    <n v="1231.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3"/>
    <x v="0"/>
    <x v="7"/>
    <x v="2"/>
    <x v="8"/>
    <x v="0"/>
    <x v="0"/>
    <m/>
    <x v="2"/>
    <m/>
    <m/>
    <m/>
    <m/>
    <m/>
    <n v="649.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4"/>
    <x v="0"/>
    <x v="7"/>
    <x v="3"/>
    <x v="8"/>
    <x v="0"/>
    <x v="0"/>
    <m/>
    <x v="2"/>
    <m/>
    <m/>
    <m/>
    <m/>
    <m/>
    <n v="119.3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5"/>
    <x v="0"/>
    <x v="7"/>
    <x v="4"/>
    <x v="8"/>
    <x v="0"/>
    <x v="0"/>
    <m/>
    <x v="2"/>
    <m/>
    <m/>
    <m/>
    <m/>
    <m/>
    <n v="185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6"/>
    <x v="0"/>
    <x v="7"/>
    <x v="5"/>
    <x v="8"/>
    <x v="0"/>
    <x v="0"/>
    <m/>
    <x v="2"/>
    <m/>
    <m/>
    <m/>
    <m/>
    <m/>
    <n v="106.6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7"/>
    <x v="0"/>
    <x v="7"/>
    <x v="6"/>
    <x v="8"/>
    <x v="0"/>
    <x v="0"/>
    <m/>
    <x v="2"/>
    <m/>
    <m/>
    <m/>
    <m/>
    <m/>
    <n v="34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8"/>
    <x v="0"/>
    <x v="7"/>
    <x v="8"/>
    <x v="8"/>
    <x v="0"/>
    <x v="0"/>
    <m/>
    <x v="2"/>
    <m/>
    <m/>
    <m/>
    <m/>
    <m/>
    <n v="6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49"/>
    <x v="2"/>
    <x v="5"/>
    <x v="0"/>
    <x v="9"/>
    <x v="4"/>
    <x v="0"/>
    <m/>
    <x v="2"/>
    <m/>
    <m/>
    <m/>
    <m/>
    <m/>
    <n v="12195.6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0"/>
    <x v="2"/>
    <x v="5"/>
    <x v="1"/>
    <x v="9"/>
    <x v="4"/>
    <x v="0"/>
    <m/>
    <x v="2"/>
    <m/>
    <m/>
    <m/>
    <m/>
    <m/>
    <n v="1516.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1"/>
    <x v="2"/>
    <x v="5"/>
    <x v="2"/>
    <x v="9"/>
    <x v="4"/>
    <x v="0"/>
    <m/>
    <x v="2"/>
    <m/>
    <m/>
    <m/>
    <m/>
    <m/>
    <n v="883.5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2"/>
    <x v="2"/>
    <x v="5"/>
    <x v="3"/>
    <x v="9"/>
    <x v="4"/>
    <x v="0"/>
    <m/>
    <x v="2"/>
    <m/>
    <m/>
    <m/>
    <m/>
    <m/>
    <n v="159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3"/>
    <x v="2"/>
    <x v="5"/>
    <x v="4"/>
    <x v="9"/>
    <x v="4"/>
    <x v="0"/>
    <m/>
    <x v="2"/>
    <m/>
    <m/>
    <m/>
    <m/>
    <m/>
    <n v="2270.199999999999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4"/>
    <x v="2"/>
    <x v="5"/>
    <x v="5"/>
    <x v="9"/>
    <x v="4"/>
    <x v="0"/>
    <m/>
    <x v="2"/>
    <m/>
    <m/>
    <m/>
    <m/>
    <m/>
    <n v="142.6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5"/>
    <x v="2"/>
    <x v="5"/>
    <x v="6"/>
    <x v="9"/>
    <x v="4"/>
    <x v="0"/>
    <m/>
    <x v="2"/>
    <m/>
    <m/>
    <m/>
    <m/>
    <m/>
    <n v="75.6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6"/>
    <x v="2"/>
    <x v="5"/>
    <x v="8"/>
    <x v="9"/>
    <x v="4"/>
    <x v="0"/>
    <m/>
    <x v="2"/>
    <m/>
    <m/>
    <m/>
    <m/>
    <m/>
    <n v="3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7"/>
    <x v="2"/>
    <x v="5"/>
    <x v="7"/>
    <x v="9"/>
    <x v="4"/>
    <x v="0"/>
    <m/>
    <x v="2"/>
    <m/>
    <m/>
    <m/>
    <m/>
    <m/>
    <n v="132.110000000000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8"/>
    <x v="2"/>
    <x v="5"/>
    <x v="0"/>
    <x v="10"/>
    <x v="4"/>
    <x v="0"/>
    <m/>
    <x v="2"/>
    <m/>
    <m/>
    <m/>
    <m/>
    <m/>
    <n v="6406.2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59"/>
    <x v="2"/>
    <x v="5"/>
    <x v="10"/>
    <x v="10"/>
    <x v="4"/>
    <x v="0"/>
    <m/>
    <x v="2"/>
    <m/>
    <m/>
    <m/>
    <m/>
    <m/>
    <n v="3197.9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0"/>
    <x v="2"/>
    <x v="5"/>
    <x v="1"/>
    <x v="10"/>
    <x v="4"/>
    <x v="0"/>
    <m/>
    <x v="2"/>
    <m/>
    <m/>
    <m/>
    <m/>
    <m/>
    <n v="1298.4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1"/>
    <x v="2"/>
    <x v="5"/>
    <x v="2"/>
    <x v="10"/>
    <x v="4"/>
    <x v="0"/>
    <m/>
    <x v="2"/>
    <m/>
    <m/>
    <m/>
    <m/>
    <m/>
    <n v="690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2"/>
    <x v="2"/>
    <x v="5"/>
    <x v="3"/>
    <x v="10"/>
    <x v="4"/>
    <x v="0"/>
    <m/>
    <x v="2"/>
    <m/>
    <m/>
    <m/>
    <m/>
    <m/>
    <n v="125.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3"/>
    <x v="2"/>
    <x v="5"/>
    <x v="4"/>
    <x v="10"/>
    <x v="4"/>
    <x v="0"/>
    <m/>
    <x v="2"/>
    <m/>
    <m/>
    <m/>
    <m/>
    <m/>
    <n v="247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4"/>
    <x v="2"/>
    <x v="5"/>
    <x v="5"/>
    <x v="10"/>
    <x v="4"/>
    <x v="0"/>
    <m/>
    <x v="2"/>
    <m/>
    <m/>
    <m/>
    <m/>
    <m/>
    <n v="112.3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5"/>
    <x v="2"/>
    <x v="5"/>
    <x v="6"/>
    <x v="10"/>
    <x v="4"/>
    <x v="0"/>
    <m/>
    <x v="2"/>
    <m/>
    <m/>
    <m/>
    <m/>
    <m/>
    <n v="59.5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6"/>
    <x v="2"/>
    <x v="5"/>
    <x v="8"/>
    <x v="10"/>
    <x v="4"/>
    <x v="0"/>
    <m/>
    <x v="2"/>
    <m/>
    <m/>
    <m/>
    <m/>
    <m/>
    <n v="3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7"/>
    <x v="0"/>
    <x v="8"/>
    <x v="0"/>
    <x v="3"/>
    <x v="0"/>
    <x v="0"/>
    <m/>
    <x v="2"/>
    <m/>
    <m/>
    <m/>
    <m/>
    <m/>
    <n v="18130.8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8"/>
    <x v="0"/>
    <x v="8"/>
    <x v="1"/>
    <x v="3"/>
    <x v="0"/>
    <x v="0"/>
    <m/>
    <x v="2"/>
    <m/>
    <m/>
    <m/>
    <m/>
    <m/>
    <n v="2302.1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69"/>
    <x v="0"/>
    <x v="8"/>
    <x v="2"/>
    <x v="3"/>
    <x v="0"/>
    <x v="0"/>
    <m/>
    <x v="2"/>
    <m/>
    <m/>
    <m/>
    <m/>
    <m/>
    <n v="1327.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0"/>
    <x v="0"/>
    <x v="8"/>
    <x v="3"/>
    <x v="3"/>
    <x v="0"/>
    <x v="0"/>
    <m/>
    <x v="2"/>
    <m/>
    <m/>
    <m/>
    <m/>
    <m/>
    <n v="232.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1"/>
    <x v="0"/>
    <x v="8"/>
    <x v="4"/>
    <x v="3"/>
    <x v="0"/>
    <x v="0"/>
    <m/>
    <x v="2"/>
    <m/>
    <m/>
    <m/>
    <m/>
    <m/>
    <n v="2884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2"/>
    <x v="0"/>
    <x v="8"/>
    <x v="5"/>
    <x v="3"/>
    <x v="0"/>
    <x v="0"/>
    <m/>
    <x v="2"/>
    <m/>
    <m/>
    <m/>
    <m/>
    <m/>
    <n v="207.8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3"/>
    <x v="0"/>
    <x v="8"/>
    <x v="6"/>
    <x v="3"/>
    <x v="0"/>
    <x v="0"/>
    <m/>
    <x v="2"/>
    <m/>
    <m/>
    <m/>
    <m/>
    <m/>
    <n v="110.1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4"/>
    <x v="0"/>
    <x v="8"/>
    <x v="8"/>
    <x v="3"/>
    <x v="0"/>
    <x v="0"/>
    <m/>
    <x v="2"/>
    <m/>
    <m/>
    <m/>
    <m/>
    <m/>
    <n v="5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5"/>
    <x v="0"/>
    <x v="8"/>
    <x v="7"/>
    <x v="3"/>
    <x v="0"/>
    <x v="0"/>
    <m/>
    <x v="2"/>
    <m/>
    <m/>
    <m/>
    <m/>
    <m/>
    <n v="99.9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6"/>
    <x v="0"/>
    <x v="9"/>
    <x v="0"/>
    <x v="11"/>
    <x v="5"/>
    <x v="0"/>
    <m/>
    <x v="2"/>
    <m/>
    <m/>
    <m/>
    <m/>
    <m/>
    <n v="13829.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7"/>
    <x v="0"/>
    <x v="9"/>
    <x v="11"/>
    <x v="11"/>
    <x v="5"/>
    <x v="0"/>
    <m/>
    <x v="2"/>
    <m/>
    <m/>
    <m/>
    <m/>
    <m/>
    <n v="550.9199999999999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8"/>
    <x v="0"/>
    <x v="9"/>
    <x v="1"/>
    <x v="11"/>
    <x v="5"/>
    <x v="0"/>
    <m/>
    <x v="2"/>
    <m/>
    <m/>
    <m/>
    <m/>
    <m/>
    <n v="1869.7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79"/>
    <x v="0"/>
    <x v="9"/>
    <x v="2"/>
    <x v="11"/>
    <x v="5"/>
    <x v="0"/>
    <m/>
    <x v="2"/>
    <m/>
    <m/>
    <m/>
    <m/>
    <m/>
    <n v="1041.1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0"/>
    <x v="0"/>
    <x v="9"/>
    <x v="3"/>
    <x v="11"/>
    <x v="5"/>
    <x v="0"/>
    <m/>
    <x v="2"/>
    <m/>
    <m/>
    <m/>
    <m/>
    <m/>
    <n v="181.1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1"/>
    <x v="0"/>
    <x v="9"/>
    <x v="4"/>
    <x v="11"/>
    <x v="5"/>
    <x v="0"/>
    <m/>
    <x v="2"/>
    <m/>
    <m/>
    <m/>
    <m/>
    <m/>
    <n v="247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2"/>
    <x v="0"/>
    <x v="9"/>
    <x v="5"/>
    <x v="11"/>
    <x v="5"/>
    <x v="0"/>
    <m/>
    <x v="2"/>
    <m/>
    <m/>
    <m/>
    <m/>
    <m/>
    <n v="161.8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3"/>
    <x v="0"/>
    <x v="9"/>
    <x v="6"/>
    <x v="11"/>
    <x v="5"/>
    <x v="0"/>
    <m/>
    <x v="2"/>
    <m/>
    <m/>
    <m/>
    <m/>
    <m/>
    <n v="71.7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4"/>
    <x v="0"/>
    <x v="9"/>
    <x v="8"/>
    <x v="11"/>
    <x v="5"/>
    <x v="0"/>
    <m/>
    <x v="2"/>
    <m/>
    <m/>
    <m/>
    <m/>
    <m/>
    <n v="1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5"/>
    <x v="0"/>
    <x v="10"/>
    <x v="0"/>
    <x v="12"/>
    <x v="6"/>
    <x v="0"/>
    <m/>
    <x v="2"/>
    <m/>
    <m/>
    <m/>
    <m/>
    <m/>
    <n v="7399.2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6"/>
    <x v="0"/>
    <x v="10"/>
    <x v="1"/>
    <x v="12"/>
    <x v="6"/>
    <x v="0"/>
    <m/>
    <x v="2"/>
    <m/>
    <m/>
    <m/>
    <m/>
    <m/>
    <n v="953.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7"/>
    <x v="0"/>
    <x v="10"/>
    <x v="2"/>
    <x v="12"/>
    <x v="6"/>
    <x v="0"/>
    <m/>
    <x v="2"/>
    <m/>
    <m/>
    <m/>
    <m/>
    <m/>
    <n v="550.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8"/>
    <x v="0"/>
    <x v="10"/>
    <x v="3"/>
    <x v="12"/>
    <x v="6"/>
    <x v="0"/>
    <m/>
    <x v="2"/>
    <m/>
    <m/>
    <m/>
    <m/>
    <m/>
    <n v="96.9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89"/>
    <x v="0"/>
    <x v="10"/>
    <x v="4"/>
    <x v="12"/>
    <x v="6"/>
    <x v="0"/>
    <m/>
    <x v="2"/>
    <m/>
    <m/>
    <m/>
    <m/>
    <m/>
    <n v="614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0"/>
    <x v="0"/>
    <x v="10"/>
    <x v="5"/>
    <x v="12"/>
    <x v="6"/>
    <x v="0"/>
    <m/>
    <x v="2"/>
    <m/>
    <m/>
    <m/>
    <m/>
    <m/>
    <n v="86.5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1"/>
    <x v="0"/>
    <x v="10"/>
    <x v="6"/>
    <x v="12"/>
    <x v="6"/>
    <x v="0"/>
    <m/>
    <x v="2"/>
    <m/>
    <m/>
    <m/>
    <m/>
    <m/>
    <n v="45.8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2"/>
    <x v="0"/>
    <x v="10"/>
    <x v="7"/>
    <x v="12"/>
    <x v="6"/>
    <x v="0"/>
    <m/>
    <x v="2"/>
    <m/>
    <m/>
    <m/>
    <m/>
    <m/>
    <n v="46.7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3"/>
    <x v="0"/>
    <x v="10"/>
    <x v="0"/>
    <x v="13"/>
    <x v="7"/>
    <x v="0"/>
    <m/>
    <x v="2"/>
    <m/>
    <m/>
    <m/>
    <m/>
    <m/>
    <n v="11858.4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4"/>
    <x v="0"/>
    <x v="10"/>
    <x v="1"/>
    <x v="13"/>
    <x v="7"/>
    <x v="0"/>
    <m/>
    <x v="2"/>
    <m/>
    <m/>
    <m/>
    <m/>
    <m/>
    <n v="1549.1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5"/>
    <x v="0"/>
    <x v="10"/>
    <x v="2"/>
    <x v="13"/>
    <x v="7"/>
    <x v="0"/>
    <m/>
    <x v="2"/>
    <m/>
    <m/>
    <m/>
    <m/>
    <m/>
    <n v="881.1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6"/>
    <x v="0"/>
    <x v="10"/>
    <x v="3"/>
    <x v="13"/>
    <x v="7"/>
    <x v="0"/>
    <m/>
    <x v="2"/>
    <m/>
    <m/>
    <m/>
    <m/>
    <m/>
    <n v="155.3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7"/>
    <x v="0"/>
    <x v="10"/>
    <x v="4"/>
    <x v="13"/>
    <x v="7"/>
    <x v="0"/>
    <m/>
    <x v="2"/>
    <m/>
    <m/>
    <m/>
    <m/>
    <m/>
    <n v="1239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8"/>
    <x v="0"/>
    <x v="10"/>
    <x v="5"/>
    <x v="13"/>
    <x v="7"/>
    <x v="0"/>
    <m/>
    <x v="2"/>
    <m/>
    <m/>
    <m/>
    <m/>
    <m/>
    <n v="138.7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199"/>
    <x v="0"/>
    <x v="10"/>
    <x v="6"/>
    <x v="13"/>
    <x v="7"/>
    <x v="0"/>
    <m/>
    <x v="2"/>
    <m/>
    <m/>
    <m/>
    <m/>
    <m/>
    <n v="73.5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0"/>
    <x v="0"/>
    <x v="10"/>
    <x v="8"/>
    <x v="13"/>
    <x v="7"/>
    <x v="0"/>
    <m/>
    <x v="2"/>
    <m/>
    <m/>
    <m/>
    <m/>
    <m/>
    <n v="5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1"/>
    <x v="0"/>
    <x v="10"/>
    <x v="7"/>
    <x v="13"/>
    <x v="7"/>
    <x v="0"/>
    <m/>
    <x v="2"/>
    <m/>
    <m/>
    <m/>
    <m/>
    <m/>
    <n v="54.1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2"/>
    <x v="0"/>
    <x v="10"/>
    <x v="0"/>
    <x v="14"/>
    <x v="8"/>
    <x v="0"/>
    <m/>
    <x v="2"/>
    <m/>
    <m/>
    <m/>
    <m/>
    <m/>
    <n v="6177.2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3"/>
    <x v="0"/>
    <x v="10"/>
    <x v="1"/>
    <x v="14"/>
    <x v="8"/>
    <x v="0"/>
    <m/>
    <x v="2"/>
    <m/>
    <m/>
    <m/>
    <m/>
    <m/>
    <n v="835.1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4"/>
    <x v="0"/>
    <x v="10"/>
    <x v="2"/>
    <x v="14"/>
    <x v="8"/>
    <x v="0"/>
    <m/>
    <x v="2"/>
    <m/>
    <m/>
    <m/>
    <m/>
    <m/>
    <n v="441.3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5"/>
    <x v="0"/>
    <x v="10"/>
    <x v="3"/>
    <x v="14"/>
    <x v="8"/>
    <x v="0"/>
    <m/>
    <x v="2"/>
    <m/>
    <m/>
    <m/>
    <m/>
    <m/>
    <n v="80.9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6"/>
    <x v="0"/>
    <x v="10"/>
    <x v="4"/>
    <x v="14"/>
    <x v="8"/>
    <x v="0"/>
    <m/>
    <x v="2"/>
    <m/>
    <m/>
    <m/>
    <m/>
    <m/>
    <n v="180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7"/>
    <x v="0"/>
    <x v="10"/>
    <x v="5"/>
    <x v="14"/>
    <x v="8"/>
    <x v="0"/>
    <m/>
    <x v="2"/>
    <m/>
    <m/>
    <m/>
    <m/>
    <m/>
    <n v="72.2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8"/>
    <x v="0"/>
    <x v="10"/>
    <x v="6"/>
    <x v="14"/>
    <x v="8"/>
    <x v="0"/>
    <m/>
    <x v="2"/>
    <m/>
    <m/>
    <m/>
    <m/>
    <m/>
    <n v="38.299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09"/>
    <x v="0"/>
    <x v="10"/>
    <x v="8"/>
    <x v="14"/>
    <x v="8"/>
    <x v="0"/>
    <m/>
    <x v="2"/>
    <m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0"/>
    <x v="3"/>
    <x v="11"/>
    <x v="0"/>
    <x v="13"/>
    <x v="0"/>
    <x v="0"/>
    <s v="14000"/>
    <x v="4"/>
    <s v="STATE"/>
    <m/>
    <m/>
    <m/>
    <m/>
    <n v="30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1"/>
    <x v="3"/>
    <x v="11"/>
    <x v="1"/>
    <x v="13"/>
    <x v="0"/>
    <x v="0"/>
    <s v="14000"/>
    <x v="4"/>
    <s v="STATE"/>
    <m/>
    <m/>
    <m/>
    <m/>
    <n v="405.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2"/>
    <x v="3"/>
    <x v="11"/>
    <x v="2"/>
    <x v="13"/>
    <x v="0"/>
    <x v="0"/>
    <s v="14000"/>
    <x v="4"/>
    <s v="STATE"/>
    <m/>
    <m/>
    <m/>
    <m/>
    <n v="209.1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3"/>
    <x v="3"/>
    <x v="11"/>
    <x v="3"/>
    <x v="13"/>
    <x v="0"/>
    <x v="0"/>
    <s v="14000"/>
    <x v="4"/>
    <s v="STATE"/>
    <m/>
    <m/>
    <m/>
    <m/>
    <n v="39.299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4"/>
    <x v="3"/>
    <x v="11"/>
    <x v="4"/>
    <x v="13"/>
    <x v="0"/>
    <x v="0"/>
    <s v="14000"/>
    <x v="4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5"/>
    <x v="3"/>
    <x v="11"/>
    <x v="5"/>
    <x v="13"/>
    <x v="0"/>
    <x v="0"/>
    <s v="14000"/>
    <x v="4"/>
    <s v="STATE"/>
    <m/>
    <m/>
    <m/>
    <m/>
    <n v="35.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6"/>
    <x v="3"/>
    <x v="11"/>
    <x v="6"/>
    <x v="13"/>
    <x v="0"/>
    <x v="0"/>
    <s v="14000"/>
    <x v="4"/>
    <s v="STATE"/>
    <m/>
    <m/>
    <m/>
    <m/>
    <n v="18.6000000000000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7"/>
    <x v="3"/>
    <x v="11"/>
    <x v="8"/>
    <x v="13"/>
    <x v="0"/>
    <x v="0"/>
    <s v="14000"/>
    <x v="4"/>
    <s v="STATE"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8"/>
    <x v="0"/>
    <x v="8"/>
    <x v="12"/>
    <x v="3"/>
    <x v="9"/>
    <x v="0"/>
    <m/>
    <x v="2"/>
    <m/>
    <m/>
    <m/>
    <m/>
    <m/>
    <n v="3756.2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19"/>
    <x v="0"/>
    <x v="8"/>
    <x v="2"/>
    <x v="3"/>
    <x v="9"/>
    <x v="0"/>
    <m/>
    <x v="2"/>
    <m/>
    <m/>
    <m/>
    <m/>
    <m/>
    <n v="287.3500000000000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0"/>
    <x v="0"/>
    <x v="8"/>
    <x v="8"/>
    <x v="3"/>
    <x v="9"/>
    <x v="0"/>
    <m/>
    <x v="2"/>
    <m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1"/>
    <x v="0"/>
    <x v="12"/>
    <x v="0"/>
    <x v="13"/>
    <x v="7"/>
    <x v="0"/>
    <m/>
    <x v="2"/>
    <m/>
    <m/>
    <m/>
    <m/>
    <m/>
    <n v="30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2"/>
    <x v="0"/>
    <x v="12"/>
    <x v="1"/>
    <x v="13"/>
    <x v="7"/>
    <x v="0"/>
    <m/>
    <x v="2"/>
    <m/>
    <m/>
    <m/>
    <m/>
    <m/>
    <n v="405.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3"/>
    <x v="0"/>
    <x v="12"/>
    <x v="2"/>
    <x v="13"/>
    <x v="7"/>
    <x v="0"/>
    <m/>
    <x v="2"/>
    <m/>
    <m/>
    <m/>
    <m/>
    <m/>
    <n v="220.1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4"/>
    <x v="0"/>
    <x v="12"/>
    <x v="3"/>
    <x v="13"/>
    <x v="7"/>
    <x v="0"/>
    <m/>
    <x v="2"/>
    <m/>
    <m/>
    <m/>
    <m/>
    <m/>
    <n v="39.299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5"/>
    <x v="0"/>
    <x v="12"/>
    <x v="4"/>
    <x v="13"/>
    <x v="7"/>
    <x v="0"/>
    <m/>
    <x v="2"/>
    <m/>
    <m/>
    <m/>
    <m/>
    <m/>
    <n v="34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6"/>
    <x v="0"/>
    <x v="12"/>
    <x v="5"/>
    <x v="13"/>
    <x v="7"/>
    <x v="0"/>
    <m/>
    <x v="2"/>
    <m/>
    <m/>
    <m/>
    <m/>
    <m/>
    <n v="35.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7"/>
    <x v="0"/>
    <x v="12"/>
    <x v="6"/>
    <x v="13"/>
    <x v="7"/>
    <x v="0"/>
    <m/>
    <x v="2"/>
    <m/>
    <m/>
    <m/>
    <m/>
    <m/>
    <n v="18.6000000000000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8"/>
    <x v="0"/>
    <x v="12"/>
    <x v="8"/>
    <x v="13"/>
    <x v="7"/>
    <x v="0"/>
    <m/>
    <x v="2"/>
    <m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29"/>
    <x v="0"/>
    <x v="10"/>
    <x v="0"/>
    <x v="14"/>
    <x v="10"/>
    <x v="0"/>
    <m/>
    <x v="2"/>
    <m/>
    <m/>
    <m/>
    <m/>
    <m/>
    <n v="2978.6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0"/>
    <x v="0"/>
    <x v="10"/>
    <x v="1"/>
    <x v="14"/>
    <x v="10"/>
    <x v="0"/>
    <m/>
    <x v="2"/>
    <m/>
    <m/>
    <m/>
    <m/>
    <m/>
    <n v="402.7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1"/>
    <x v="0"/>
    <x v="10"/>
    <x v="2"/>
    <x v="14"/>
    <x v="10"/>
    <x v="0"/>
    <m/>
    <x v="2"/>
    <m/>
    <m/>
    <m/>
    <m/>
    <m/>
    <n v="207.7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2"/>
    <x v="0"/>
    <x v="10"/>
    <x v="3"/>
    <x v="14"/>
    <x v="10"/>
    <x v="0"/>
    <m/>
    <x v="2"/>
    <m/>
    <m/>
    <m/>
    <m/>
    <m/>
    <n v="39.02000000000000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3"/>
    <x v="0"/>
    <x v="10"/>
    <x v="4"/>
    <x v="14"/>
    <x v="10"/>
    <x v="0"/>
    <m/>
    <x v="2"/>
    <m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4"/>
    <x v="0"/>
    <x v="10"/>
    <x v="5"/>
    <x v="14"/>
    <x v="10"/>
    <x v="0"/>
    <m/>
    <x v="2"/>
    <m/>
    <m/>
    <m/>
    <m/>
    <m/>
    <n v="34.8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5"/>
    <x v="0"/>
    <x v="10"/>
    <x v="6"/>
    <x v="14"/>
    <x v="10"/>
    <x v="0"/>
    <m/>
    <x v="2"/>
    <m/>
    <m/>
    <m/>
    <m/>
    <m/>
    <n v="18.4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6"/>
    <x v="0"/>
    <x v="10"/>
    <x v="8"/>
    <x v="14"/>
    <x v="10"/>
    <x v="0"/>
    <m/>
    <x v="2"/>
    <m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7"/>
    <x v="3"/>
    <x v="0"/>
    <x v="0"/>
    <x v="15"/>
    <x v="0"/>
    <x v="1"/>
    <s v="14000"/>
    <x v="5"/>
    <s v="STATE"/>
    <m/>
    <m/>
    <m/>
    <m/>
    <n v="2767.2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8"/>
    <x v="3"/>
    <x v="0"/>
    <x v="1"/>
    <x v="15"/>
    <x v="0"/>
    <x v="1"/>
    <s v="14000"/>
    <x v="5"/>
    <s v="STATE"/>
    <m/>
    <m/>
    <m/>
    <m/>
    <n v="374.1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39"/>
    <x v="3"/>
    <x v="0"/>
    <x v="2"/>
    <x v="15"/>
    <x v="0"/>
    <x v="1"/>
    <s v="14000"/>
    <x v="5"/>
    <s v="STATE"/>
    <m/>
    <m/>
    <m/>
    <m/>
    <n v="196.7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0"/>
    <x v="3"/>
    <x v="0"/>
    <x v="3"/>
    <x v="15"/>
    <x v="0"/>
    <x v="1"/>
    <s v="14000"/>
    <x v="5"/>
    <s v="STATE"/>
    <m/>
    <m/>
    <m/>
    <m/>
    <n v="36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1"/>
    <x v="3"/>
    <x v="0"/>
    <x v="4"/>
    <x v="15"/>
    <x v="0"/>
    <x v="1"/>
    <s v="14000"/>
    <x v="5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2"/>
    <x v="3"/>
    <x v="0"/>
    <x v="5"/>
    <x v="15"/>
    <x v="0"/>
    <x v="1"/>
    <s v="14000"/>
    <x v="5"/>
    <s v="STATE"/>
    <m/>
    <m/>
    <m/>
    <m/>
    <n v="32.38000000000000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3"/>
    <x v="3"/>
    <x v="0"/>
    <x v="6"/>
    <x v="15"/>
    <x v="0"/>
    <x v="1"/>
    <s v="14000"/>
    <x v="5"/>
    <s v="STATE"/>
    <m/>
    <m/>
    <m/>
    <m/>
    <n v="17.1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4"/>
    <x v="3"/>
    <x v="0"/>
    <x v="8"/>
    <x v="15"/>
    <x v="0"/>
    <x v="1"/>
    <s v="14000"/>
    <x v="5"/>
    <s v="STATE"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5"/>
    <x v="4"/>
    <x v="0"/>
    <x v="0"/>
    <x v="16"/>
    <x v="0"/>
    <x v="1"/>
    <s v="14000"/>
    <x v="6"/>
    <s v="STATE"/>
    <m/>
    <m/>
    <m/>
    <m/>
    <n v="3354.9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6"/>
    <x v="4"/>
    <x v="0"/>
    <x v="0"/>
    <x v="16"/>
    <x v="0"/>
    <x v="1"/>
    <s v="14000"/>
    <x v="6"/>
    <s v="STATE"/>
    <m/>
    <m/>
    <m/>
    <m/>
    <n v="334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7"/>
    <x v="4"/>
    <x v="0"/>
    <x v="1"/>
    <x v="16"/>
    <x v="0"/>
    <x v="1"/>
    <s v="14000"/>
    <x v="6"/>
    <s v="STATE"/>
    <m/>
    <m/>
    <m/>
    <m/>
    <n v="453.5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8"/>
    <x v="4"/>
    <x v="0"/>
    <x v="1"/>
    <x v="16"/>
    <x v="0"/>
    <x v="1"/>
    <s v="14000"/>
    <x v="6"/>
    <s v="STATE"/>
    <m/>
    <m/>
    <m/>
    <m/>
    <n v="452.7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49"/>
    <x v="4"/>
    <x v="0"/>
    <x v="2"/>
    <x v="16"/>
    <x v="0"/>
    <x v="1"/>
    <s v="14000"/>
    <x v="6"/>
    <s v="STATE"/>
    <m/>
    <m/>
    <m/>
    <m/>
    <n v="231.1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0"/>
    <x v="4"/>
    <x v="0"/>
    <x v="2"/>
    <x v="16"/>
    <x v="0"/>
    <x v="1"/>
    <s v="14000"/>
    <x v="6"/>
    <s v="STATE"/>
    <m/>
    <m/>
    <m/>
    <m/>
    <n v="242.5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1"/>
    <x v="4"/>
    <x v="0"/>
    <x v="3"/>
    <x v="16"/>
    <x v="0"/>
    <x v="1"/>
    <s v="14000"/>
    <x v="6"/>
    <s v="STATE"/>
    <m/>
    <m/>
    <m/>
    <m/>
    <n v="43.9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2"/>
    <x v="4"/>
    <x v="0"/>
    <x v="3"/>
    <x v="16"/>
    <x v="0"/>
    <x v="1"/>
    <s v="14000"/>
    <x v="6"/>
    <s v="STATE"/>
    <m/>
    <m/>
    <m/>
    <m/>
    <n v="43.8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3"/>
    <x v="4"/>
    <x v="0"/>
    <x v="4"/>
    <x v="16"/>
    <x v="0"/>
    <x v="1"/>
    <s v="14000"/>
    <x v="6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4"/>
    <x v="4"/>
    <x v="0"/>
    <x v="4"/>
    <x v="16"/>
    <x v="0"/>
    <x v="1"/>
    <s v="14000"/>
    <x v="6"/>
    <s v="STATE"/>
    <m/>
    <m/>
    <m/>
    <m/>
    <n v="614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5"/>
    <x v="4"/>
    <x v="0"/>
    <x v="5"/>
    <x v="16"/>
    <x v="0"/>
    <x v="1"/>
    <s v="14000"/>
    <x v="6"/>
    <s v="STATE"/>
    <m/>
    <m/>
    <m/>
    <m/>
    <n v="39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6"/>
    <x v="4"/>
    <x v="0"/>
    <x v="5"/>
    <x v="16"/>
    <x v="0"/>
    <x v="1"/>
    <s v="14000"/>
    <x v="6"/>
    <s v="STATE"/>
    <m/>
    <m/>
    <m/>
    <m/>
    <n v="39.1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7"/>
    <x v="4"/>
    <x v="0"/>
    <x v="6"/>
    <x v="16"/>
    <x v="0"/>
    <x v="1"/>
    <s v="14000"/>
    <x v="6"/>
    <s v="STATE"/>
    <m/>
    <m/>
    <m/>
    <m/>
    <n v="20.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8"/>
    <x v="4"/>
    <x v="0"/>
    <x v="6"/>
    <x v="16"/>
    <x v="0"/>
    <x v="1"/>
    <s v="14000"/>
    <x v="6"/>
    <s v="STATE"/>
    <m/>
    <m/>
    <m/>
    <m/>
    <n v="20.7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59"/>
    <x v="4"/>
    <x v="0"/>
    <x v="8"/>
    <x v="16"/>
    <x v="0"/>
    <x v="1"/>
    <s v="14000"/>
    <x v="6"/>
    <s v="STATE"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0"/>
    <x v="4"/>
    <x v="0"/>
    <x v="8"/>
    <x v="16"/>
    <x v="0"/>
    <x v="1"/>
    <s v="14000"/>
    <x v="6"/>
    <s v="STATE"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1"/>
    <x v="0"/>
    <x v="2"/>
    <x v="9"/>
    <x v="17"/>
    <x v="11"/>
    <x v="0"/>
    <m/>
    <x v="2"/>
    <m/>
    <m/>
    <m/>
    <m/>
    <m/>
    <n v="8075.2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2"/>
    <x v="0"/>
    <x v="2"/>
    <x v="0"/>
    <x v="17"/>
    <x v="11"/>
    <x v="0"/>
    <m/>
    <x v="2"/>
    <m/>
    <m/>
    <m/>
    <m/>
    <m/>
    <n v="4275.399999999999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4"/>
    <x v="0"/>
    <x v="2"/>
    <x v="1"/>
    <x v="17"/>
    <x v="11"/>
    <x v="0"/>
    <m/>
    <x v="2"/>
    <m/>
    <m/>
    <m/>
    <m/>
    <m/>
    <n v="1374.0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5"/>
    <x v="0"/>
    <x v="2"/>
    <x v="2"/>
    <x v="17"/>
    <x v="11"/>
    <x v="0"/>
    <m/>
    <x v="2"/>
    <m/>
    <m/>
    <m/>
    <m/>
    <m/>
    <n v="880.7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6"/>
    <x v="0"/>
    <x v="2"/>
    <x v="3"/>
    <x v="17"/>
    <x v="11"/>
    <x v="0"/>
    <m/>
    <x v="2"/>
    <m/>
    <m/>
    <m/>
    <m/>
    <m/>
    <n v="161.800000000000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7"/>
    <x v="0"/>
    <x v="2"/>
    <x v="4"/>
    <x v="17"/>
    <x v="11"/>
    <x v="0"/>
    <m/>
    <x v="2"/>
    <m/>
    <m/>
    <m/>
    <m/>
    <m/>
    <n v="2117.550000000000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8"/>
    <x v="0"/>
    <x v="2"/>
    <x v="5"/>
    <x v="17"/>
    <x v="11"/>
    <x v="0"/>
    <m/>
    <x v="2"/>
    <m/>
    <m/>
    <m/>
    <m/>
    <m/>
    <n v="144.5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69"/>
    <x v="0"/>
    <x v="2"/>
    <x v="6"/>
    <x v="17"/>
    <x v="11"/>
    <x v="0"/>
    <m/>
    <x v="2"/>
    <m/>
    <m/>
    <m/>
    <m/>
    <m/>
    <n v="63.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0"/>
    <x v="0"/>
    <x v="2"/>
    <x v="13"/>
    <x v="17"/>
    <x v="11"/>
    <x v="0"/>
    <m/>
    <x v="2"/>
    <m/>
    <m/>
    <m/>
    <m/>
    <m/>
    <n v="185.9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1"/>
    <x v="0"/>
    <x v="2"/>
    <x v="8"/>
    <x v="17"/>
    <x v="11"/>
    <x v="0"/>
    <m/>
    <x v="2"/>
    <m/>
    <m/>
    <m/>
    <m/>
    <m/>
    <n v="4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2"/>
    <x v="0"/>
    <x v="12"/>
    <x v="0"/>
    <x v="18"/>
    <x v="11"/>
    <x v="0"/>
    <m/>
    <x v="2"/>
    <m/>
    <m/>
    <m/>
    <m/>
    <m/>
    <n v="3333.3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3"/>
    <x v="0"/>
    <x v="12"/>
    <x v="1"/>
    <x v="18"/>
    <x v="11"/>
    <x v="0"/>
    <m/>
    <x v="2"/>
    <m/>
    <m/>
    <m/>
    <m/>
    <m/>
    <n v="33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4"/>
    <x v="0"/>
    <x v="12"/>
    <x v="2"/>
    <x v="18"/>
    <x v="11"/>
    <x v="0"/>
    <m/>
    <x v="2"/>
    <m/>
    <m/>
    <m/>
    <m/>
    <m/>
    <n v="253.1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5"/>
    <x v="0"/>
    <x v="12"/>
    <x v="3"/>
    <x v="18"/>
    <x v="11"/>
    <x v="0"/>
    <m/>
    <x v="2"/>
    <m/>
    <m/>
    <m/>
    <m/>
    <m/>
    <n v="43.6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6"/>
    <x v="0"/>
    <x v="12"/>
    <x v="5"/>
    <x v="18"/>
    <x v="11"/>
    <x v="0"/>
    <m/>
    <x v="2"/>
    <m/>
    <m/>
    <m/>
    <m/>
    <m/>
    <n v="3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7"/>
    <x v="0"/>
    <x v="12"/>
    <x v="6"/>
    <x v="18"/>
    <x v="11"/>
    <x v="0"/>
    <m/>
    <x v="2"/>
    <m/>
    <m/>
    <m/>
    <m/>
    <m/>
    <n v="20.6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8"/>
    <x v="0"/>
    <x v="12"/>
    <x v="8"/>
    <x v="18"/>
    <x v="11"/>
    <x v="0"/>
    <m/>
    <x v="2"/>
    <m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79"/>
    <x v="0"/>
    <x v="12"/>
    <x v="7"/>
    <x v="18"/>
    <x v="11"/>
    <x v="0"/>
    <m/>
    <x v="2"/>
    <m/>
    <m/>
    <m/>
    <m/>
    <m/>
    <n v="116.6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0"/>
    <x v="0"/>
    <x v="2"/>
    <x v="0"/>
    <x v="19"/>
    <x v="12"/>
    <x v="0"/>
    <m/>
    <x v="2"/>
    <m/>
    <m/>
    <m/>
    <m/>
    <m/>
    <n v="6539.9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1"/>
    <x v="0"/>
    <x v="2"/>
    <x v="1"/>
    <x v="19"/>
    <x v="12"/>
    <x v="0"/>
    <m/>
    <x v="2"/>
    <m/>
    <m/>
    <m/>
    <m/>
    <m/>
    <n v="884.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2"/>
    <x v="0"/>
    <x v="2"/>
    <x v="2"/>
    <x v="19"/>
    <x v="12"/>
    <x v="0"/>
    <m/>
    <x v="2"/>
    <m/>
    <m/>
    <m/>
    <m/>
    <m/>
    <n v="472.8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3"/>
    <x v="0"/>
    <x v="2"/>
    <x v="3"/>
    <x v="19"/>
    <x v="12"/>
    <x v="0"/>
    <m/>
    <x v="2"/>
    <m/>
    <m/>
    <m/>
    <m/>
    <m/>
    <n v="85.6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4"/>
    <x v="0"/>
    <x v="2"/>
    <x v="4"/>
    <x v="19"/>
    <x v="12"/>
    <x v="0"/>
    <m/>
    <x v="2"/>
    <m/>
    <m/>
    <m/>
    <m/>
    <m/>
    <n v="1694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5"/>
    <x v="0"/>
    <x v="2"/>
    <x v="5"/>
    <x v="19"/>
    <x v="12"/>
    <x v="0"/>
    <m/>
    <x v="2"/>
    <m/>
    <m/>
    <m/>
    <m/>
    <m/>
    <n v="76.5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6"/>
    <x v="0"/>
    <x v="2"/>
    <x v="6"/>
    <x v="19"/>
    <x v="12"/>
    <x v="0"/>
    <m/>
    <x v="2"/>
    <m/>
    <m/>
    <m/>
    <m/>
    <m/>
    <n v="40.549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7"/>
    <x v="0"/>
    <x v="2"/>
    <x v="8"/>
    <x v="19"/>
    <x v="12"/>
    <x v="0"/>
    <m/>
    <x v="2"/>
    <m/>
    <m/>
    <m/>
    <m/>
    <m/>
    <n v="4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8"/>
    <x v="2"/>
    <x v="13"/>
    <x v="0"/>
    <x v="9"/>
    <x v="13"/>
    <x v="0"/>
    <m/>
    <x v="2"/>
    <m/>
    <m/>
    <m/>
    <m/>
    <m/>
    <n v="1242.099999999999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89"/>
    <x v="2"/>
    <x v="13"/>
    <x v="1"/>
    <x v="9"/>
    <x v="13"/>
    <x v="0"/>
    <m/>
    <x v="2"/>
    <m/>
    <m/>
    <m/>
    <m/>
    <m/>
    <n v="161.1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0"/>
    <x v="2"/>
    <x v="13"/>
    <x v="2"/>
    <x v="9"/>
    <x v="13"/>
    <x v="0"/>
    <m/>
    <x v="2"/>
    <m/>
    <m/>
    <m/>
    <m/>
    <m/>
    <n v="89.9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1"/>
    <x v="2"/>
    <x v="13"/>
    <x v="3"/>
    <x v="9"/>
    <x v="13"/>
    <x v="0"/>
    <m/>
    <x v="2"/>
    <m/>
    <m/>
    <m/>
    <m/>
    <m/>
    <n v="16.2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2"/>
    <x v="2"/>
    <x v="13"/>
    <x v="4"/>
    <x v="9"/>
    <x v="13"/>
    <x v="0"/>
    <m/>
    <x v="2"/>
    <m/>
    <m/>
    <m/>
    <m/>
    <m/>
    <n v="260.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3"/>
    <x v="2"/>
    <x v="13"/>
    <x v="5"/>
    <x v="9"/>
    <x v="13"/>
    <x v="0"/>
    <m/>
    <x v="2"/>
    <m/>
    <m/>
    <m/>
    <m/>
    <m/>
    <n v="14.5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4"/>
    <x v="2"/>
    <x v="13"/>
    <x v="6"/>
    <x v="9"/>
    <x v="13"/>
    <x v="0"/>
    <m/>
    <x v="2"/>
    <m/>
    <m/>
    <m/>
    <m/>
    <m/>
    <n v="7.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5"/>
    <x v="2"/>
    <x v="13"/>
    <x v="8"/>
    <x v="9"/>
    <x v="13"/>
    <x v="0"/>
    <m/>
    <x v="2"/>
    <m/>
    <m/>
    <m/>
    <m/>
    <m/>
    <n v="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6"/>
    <x v="2"/>
    <x v="13"/>
    <x v="7"/>
    <x v="9"/>
    <x v="13"/>
    <x v="0"/>
    <m/>
    <x v="2"/>
    <m/>
    <m/>
    <m/>
    <m/>
    <m/>
    <n v="6.8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7"/>
    <x v="2"/>
    <x v="13"/>
    <x v="0"/>
    <x v="10"/>
    <x v="13"/>
    <x v="0"/>
    <m/>
    <x v="2"/>
    <m/>
    <m/>
    <m/>
    <m/>
    <m/>
    <n v="1896.6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8"/>
    <x v="2"/>
    <x v="13"/>
    <x v="1"/>
    <x v="10"/>
    <x v="13"/>
    <x v="0"/>
    <m/>
    <x v="2"/>
    <m/>
    <m/>
    <m/>
    <m/>
    <m/>
    <n v="256.4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299"/>
    <x v="2"/>
    <x v="13"/>
    <x v="2"/>
    <x v="10"/>
    <x v="13"/>
    <x v="0"/>
    <m/>
    <x v="2"/>
    <m/>
    <m/>
    <m/>
    <m/>
    <m/>
    <n v="143.2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0"/>
    <x v="2"/>
    <x v="13"/>
    <x v="3"/>
    <x v="10"/>
    <x v="13"/>
    <x v="0"/>
    <m/>
    <x v="2"/>
    <m/>
    <m/>
    <m/>
    <m/>
    <m/>
    <n v="24.8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1"/>
    <x v="2"/>
    <x v="13"/>
    <x v="5"/>
    <x v="10"/>
    <x v="13"/>
    <x v="0"/>
    <m/>
    <x v="2"/>
    <m/>
    <m/>
    <m/>
    <m/>
    <m/>
    <n v="22.1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2"/>
    <x v="2"/>
    <x v="13"/>
    <x v="6"/>
    <x v="10"/>
    <x v="13"/>
    <x v="0"/>
    <m/>
    <x v="2"/>
    <m/>
    <m/>
    <m/>
    <m/>
    <m/>
    <n v="11.7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3"/>
    <x v="2"/>
    <x v="13"/>
    <x v="8"/>
    <x v="10"/>
    <x v="13"/>
    <x v="0"/>
    <m/>
    <x v="2"/>
    <m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4"/>
    <x v="3"/>
    <x v="11"/>
    <x v="0"/>
    <x v="15"/>
    <x v="0"/>
    <x v="0"/>
    <s v="14000"/>
    <x v="7"/>
    <s v="STATE"/>
    <m/>
    <m/>
    <m/>
    <m/>
    <n v="25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5"/>
    <x v="3"/>
    <x v="11"/>
    <x v="1"/>
    <x v="15"/>
    <x v="0"/>
    <x v="0"/>
    <s v="14000"/>
    <x v="7"/>
    <s v="STATE"/>
    <m/>
    <m/>
    <m/>
    <m/>
    <n v="33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6"/>
    <x v="3"/>
    <x v="11"/>
    <x v="2"/>
    <x v="15"/>
    <x v="0"/>
    <x v="0"/>
    <s v="14000"/>
    <x v="7"/>
    <s v="STATE"/>
    <m/>
    <m/>
    <m/>
    <m/>
    <n v="186.4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7"/>
    <x v="3"/>
    <x v="11"/>
    <x v="3"/>
    <x v="15"/>
    <x v="0"/>
    <x v="0"/>
    <s v="14000"/>
    <x v="7"/>
    <s v="STATE"/>
    <m/>
    <m/>
    <m/>
    <m/>
    <n v="32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8"/>
    <x v="3"/>
    <x v="11"/>
    <x v="4"/>
    <x v="15"/>
    <x v="0"/>
    <x v="0"/>
    <s v="14000"/>
    <x v="7"/>
    <s v="STATE"/>
    <m/>
    <m/>
    <m/>
    <m/>
    <n v="34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9"/>
    <x v="3"/>
    <x v="11"/>
    <x v="5"/>
    <x v="15"/>
    <x v="0"/>
    <x v="0"/>
    <s v="14000"/>
    <x v="7"/>
    <s v="STATE"/>
    <m/>
    <m/>
    <m/>
    <m/>
    <n v="29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0"/>
    <x v="3"/>
    <x v="11"/>
    <x v="6"/>
    <x v="15"/>
    <x v="0"/>
    <x v="0"/>
    <s v="14000"/>
    <x v="7"/>
    <s v="STATE"/>
    <m/>
    <m/>
    <m/>
    <m/>
    <n v="15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1"/>
    <x v="3"/>
    <x v="11"/>
    <x v="8"/>
    <x v="15"/>
    <x v="0"/>
    <x v="0"/>
    <s v="14000"/>
    <x v="7"/>
    <s v="STATE"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2"/>
    <x v="4"/>
    <x v="0"/>
    <x v="0"/>
    <x v="14"/>
    <x v="0"/>
    <x v="1"/>
    <s v="14000"/>
    <x v="6"/>
    <s v="STATE"/>
    <m/>
    <m/>
    <m/>
    <m/>
    <n v="25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3"/>
    <x v="4"/>
    <x v="0"/>
    <x v="1"/>
    <x v="14"/>
    <x v="0"/>
    <x v="1"/>
    <s v="14000"/>
    <x v="6"/>
    <s v="STATE"/>
    <m/>
    <m/>
    <m/>
    <m/>
    <n v="33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4"/>
    <x v="4"/>
    <x v="0"/>
    <x v="2"/>
    <x v="14"/>
    <x v="0"/>
    <x v="1"/>
    <s v="14000"/>
    <x v="6"/>
    <s v="STATE"/>
    <m/>
    <m/>
    <m/>
    <m/>
    <n v="179.6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5"/>
    <x v="4"/>
    <x v="0"/>
    <x v="3"/>
    <x v="14"/>
    <x v="0"/>
    <x v="1"/>
    <s v="14000"/>
    <x v="6"/>
    <s v="STATE"/>
    <m/>
    <m/>
    <m/>
    <m/>
    <n v="32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6"/>
    <x v="4"/>
    <x v="0"/>
    <x v="4"/>
    <x v="14"/>
    <x v="0"/>
    <x v="1"/>
    <s v="14000"/>
    <x v="6"/>
    <s v="STATE"/>
    <m/>
    <m/>
    <m/>
    <m/>
    <n v="614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7"/>
    <x v="4"/>
    <x v="0"/>
    <x v="5"/>
    <x v="14"/>
    <x v="0"/>
    <x v="1"/>
    <s v="14000"/>
    <x v="6"/>
    <s v="STATE"/>
    <m/>
    <m/>
    <m/>
    <m/>
    <n v="29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8"/>
    <x v="4"/>
    <x v="0"/>
    <x v="6"/>
    <x v="14"/>
    <x v="0"/>
    <x v="1"/>
    <s v="14000"/>
    <x v="6"/>
    <s v="STATE"/>
    <m/>
    <m/>
    <m/>
    <m/>
    <n v="15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9"/>
    <x v="5"/>
    <x v="0"/>
    <x v="0"/>
    <x v="14"/>
    <x v="0"/>
    <x v="0"/>
    <s v="14000"/>
    <x v="8"/>
    <s v="STATE"/>
    <m/>
    <m/>
    <m/>
    <m/>
    <n v="25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0"/>
    <x v="5"/>
    <x v="0"/>
    <x v="1"/>
    <x v="14"/>
    <x v="0"/>
    <x v="0"/>
    <s v="14000"/>
    <x v="8"/>
    <s v="STATE"/>
    <m/>
    <m/>
    <m/>
    <m/>
    <n v="33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1"/>
    <x v="5"/>
    <x v="0"/>
    <x v="2"/>
    <x v="14"/>
    <x v="0"/>
    <x v="0"/>
    <s v="14000"/>
    <x v="8"/>
    <s v="STATE"/>
    <m/>
    <m/>
    <m/>
    <m/>
    <n v="173.0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2"/>
    <x v="5"/>
    <x v="0"/>
    <x v="3"/>
    <x v="14"/>
    <x v="0"/>
    <x v="0"/>
    <s v="14000"/>
    <x v="8"/>
    <s v="STATE"/>
    <m/>
    <m/>
    <m/>
    <m/>
    <n v="32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3"/>
    <x v="5"/>
    <x v="0"/>
    <x v="4"/>
    <x v="14"/>
    <x v="0"/>
    <x v="0"/>
    <s v="14000"/>
    <x v="8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4"/>
    <x v="5"/>
    <x v="0"/>
    <x v="5"/>
    <x v="14"/>
    <x v="0"/>
    <x v="0"/>
    <s v="14000"/>
    <x v="8"/>
    <s v="STATE"/>
    <m/>
    <m/>
    <m/>
    <m/>
    <n v="29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5"/>
    <x v="5"/>
    <x v="0"/>
    <x v="6"/>
    <x v="14"/>
    <x v="0"/>
    <x v="0"/>
    <s v="14000"/>
    <x v="8"/>
    <s v="STATE"/>
    <m/>
    <m/>
    <m/>
    <m/>
    <n v="15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6"/>
    <x v="2"/>
    <x v="5"/>
    <x v="0"/>
    <x v="2"/>
    <x v="4"/>
    <x v="0"/>
    <m/>
    <x v="2"/>
    <m/>
    <m/>
    <m/>
    <m/>
    <m/>
    <n v="3853.7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7"/>
    <x v="2"/>
    <x v="5"/>
    <x v="1"/>
    <x v="2"/>
    <x v="4"/>
    <x v="0"/>
    <m/>
    <x v="2"/>
    <m/>
    <m/>
    <m/>
    <m/>
    <m/>
    <n v="521.0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8"/>
    <x v="2"/>
    <x v="5"/>
    <x v="2"/>
    <x v="2"/>
    <x v="4"/>
    <x v="0"/>
    <m/>
    <x v="2"/>
    <m/>
    <m/>
    <m/>
    <m/>
    <m/>
    <n v="279.27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29"/>
    <x v="2"/>
    <x v="5"/>
    <x v="3"/>
    <x v="2"/>
    <x v="4"/>
    <x v="0"/>
    <m/>
    <x v="2"/>
    <m/>
    <m/>
    <m/>
    <m/>
    <m/>
    <n v="50.4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0"/>
    <x v="2"/>
    <x v="5"/>
    <x v="4"/>
    <x v="2"/>
    <x v="4"/>
    <x v="0"/>
    <m/>
    <x v="2"/>
    <m/>
    <m/>
    <m/>
    <m/>
    <m/>
    <n v="1081.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1"/>
    <x v="2"/>
    <x v="5"/>
    <x v="5"/>
    <x v="2"/>
    <x v="4"/>
    <x v="0"/>
    <m/>
    <x v="2"/>
    <m/>
    <m/>
    <m/>
    <m/>
    <m/>
    <n v="45.0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2"/>
    <x v="2"/>
    <x v="5"/>
    <x v="6"/>
    <x v="2"/>
    <x v="4"/>
    <x v="0"/>
    <m/>
    <x v="2"/>
    <m/>
    <m/>
    <m/>
    <m/>
    <m/>
    <n v="23.8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3"/>
    <x v="2"/>
    <x v="5"/>
    <x v="8"/>
    <x v="2"/>
    <x v="4"/>
    <x v="0"/>
    <m/>
    <x v="2"/>
    <m/>
    <m/>
    <m/>
    <m/>
    <m/>
    <n v="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4"/>
    <x v="5"/>
    <x v="0"/>
    <x v="9"/>
    <x v="17"/>
    <x v="0"/>
    <x v="0"/>
    <s v="14000"/>
    <x v="8"/>
    <s v="STATE"/>
    <m/>
    <m/>
    <m/>
    <m/>
    <n v="2187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6"/>
    <x v="5"/>
    <x v="0"/>
    <x v="2"/>
    <x v="17"/>
    <x v="0"/>
    <x v="0"/>
    <s v="14000"/>
    <x v="8"/>
    <s v="STATE"/>
    <m/>
    <m/>
    <m/>
    <m/>
    <n v="160.2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7"/>
    <x v="5"/>
    <x v="0"/>
    <x v="3"/>
    <x v="17"/>
    <x v="0"/>
    <x v="0"/>
    <s v="14000"/>
    <x v="8"/>
    <s v="STATE"/>
    <m/>
    <m/>
    <m/>
    <m/>
    <n v="28.6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8"/>
    <x v="5"/>
    <x v="0"/>
    <x v="4"/>
    <x v="17"/>
    <x v="0"/>
    <x v="0"/>
    <s v="14000"/>
    <x v="8"/>
    <s v="STATE"/>
    <m/>
    <m/>
    <m/>
    <m/>
    <n v="307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39"/>
    <x v="5"/>
    <x v="0"/>
    <x v="5"/>
    <x v="17"/>
    <x v="0"/>
    <x v="0"/>
    <s v="14000"/>
    <x v="8"/>
    <s v="STATE"/>
    <m/>
    <m/>
    <m/>
    <m/>
    <n v="25.5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0"/>
    <x v="5"/>
    <x v="0"/>
    <x v="13"/>
    <x v="17"/>
    <x v="0"/>
    <x v="0"/>
    <s v="14000"/>
    <x v="8"/>
    <s v="STATE"/>
    <m/>
    <m/>
    <m/>
    <m/>
    <n v="185.9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1"/>
    <x v="5"/>
    <x v="0"/>
    <x v="8"/>
    <x v="17"/>
    <x v="0"/>
    <x v="0"/>
    <s v="14000"/>
    <x v="8"/>
    <s v="STATE"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2"/>
    <x v="1"/>
    <x v="1"/>
    <x v="0"/>
    <x v="17"/>
    <x v="0"/>
    <x v="0"/>
    <s v="14000"/>
    <x v="1"/>
    <s v="STATE"/>
    <m/>
    <m/>
    <m/>
    <m/>
    <n v="918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3"/>
    <x v="1"/>
    <x v="1"/>
    <x v="1"/>
    <x v="17"/>
    <x v="0"/>
    <x v="0"/>
    <s v="14000"/>
    <x v="1"/>
    <s v="STATE"/>
    <m/>
    <m/>
    <m/>
    <m/>
    <n v="124.2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4"/>
    <x v="1"/>
    <x v="1"/>
    <x v="2"/>
    <x v="17"/>
    <x v="0"/>
    <x v="0"/>
    <s v="14000"/>
    <x v="1"/>
    <s v="STATE"/>
    <m/>
    <m/>
    <m/>
    <m/>
    <n v="68.5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5"/>
    <x v="1"/>
    <x v="1"/>
    <x v="3"/>
    <x v="17"/>
    <x v="0"/>
    <x v="0"/>
    <s v="14000"/>
    <x v="1"/>
    <s v="STATE"/>
    <m/>
    <m/>
    <m/>
    <m/>
    <n v="12.0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6"/>
    <x v="1"/>
    <x v="1"/>
    <x v="4"/>
    <x v="17"/>
    <x v="0"/>
    <x v="0"/>
    <s v="14000"/>
    <x v="1"/>
    <s v="STATE"/>
    <m/>
    <m/>
    <m/>
    <m/>
    <n v="122.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7"/>
    <x v="1"/>
    <x v="1"/>
    <x v="5"/>
    <x v="17"/>
    <x v="0"/>
    <x v="0"/>
    <s v="14000"/>
    <x v="1"/>
    <s v="STATE"/>
    <m/>
    <m/>
    <m/>
    <m/>
    <n v="10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8"/>
    <x v="1"/>
    <x v="1"/>
    <x v="6"/>
    <x v="17"/>
    <x v="0"/>
    <x v="0"/>
    <s v="14000"/>
    <x v="1"/>
    <s v="STATE"/>
    <m/>
    <m/>
    <m/>
    <m/>
    <n v="5.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49"/>
    <x v="1"/>
    <x v="1"/>
    <x v="8"/>
    <x v="17"/>
    <x v="0"/>
    <x v="0"/>
    <s v="14000"/>
    <x v="1"/>
    <s v="STATE"/>
    <m/>
    <m/>
    <m/>
    <m/>
    <n v="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0"/>
    <x v="2"/>
    <x v="5"/>
    <x v="0"/>
    <x v="17"/>
    <x v="4"/>
    <x v="0"/>
    <m/>
    <x v="2"/>
    <m/>
    <m/>
    <m/>
    <m/>
    <m/>
    <n v="918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1"/>
    <x v="2"/>
    <x v="5"/>
    <x v="1"/>
    <x v="17"/>
    <x v="4"/>
    <x v="0"/>
    <m/>
    <x v="2"/>
    <m/>
    <m/>
    <m/>
    <m/>
    <m/>
    <n v="124.2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2"/>
    <x v="2"/>
    <x v="5"/>
    <x v="2"/>
    <x v="17"/>
    <x v="4"/>
    <x v="0"/>
    <m/>
    <x v="2"/>
    <m/>
    <m/>
    <m/>
    <m/>
    <m/>
    <n v="68.5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3"/>
    <x v="2"/>
    <x v="5"/>
    <x v="3"/>
    <x v="17"/>
    <x v="4"/>
    <x v="0"/>
    <m/>
    <x v="2"/>
    <m/>
    <m/>
    <m/>
    <m/>
    <m/>
    <n v="12.0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4"/>
    <x v="2"/>
    <x v="5"/>
    <x v="4"/>
    <x v="17"/>
    <x v="4"/>
    <x v="0"/>
    <m/>
    <x v="2"/>
    <m/>
    <m/>
    <m/>
    <m/>
    <m/>
    <n v="122.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5"/>
    <x v="2"/>
    <x v="5"/>
    <x v="5"/>
    <x v="17"/>
    <x v="4"/>
    <x v="0"/>
    <m/>
    <x v="2"/>
    <m/>
    <m/>
    <m/>
    <m/>
    <m/>
    <n v="10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6"/>
    <x v="2"/>
    <x v="5"/>
    <x v="6"/>
    <x v="17"/>
    <x v="4"/>
    <x v="0"/>
    <m/>
    <x v="2"/>
    <m/>
    <m/>
    <m/>
    <m/>
    <m/>
    <n v="5.6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7"/>
    <x v="2"/>
    <x v="5"/>
    <x v="8"/>
    <x v="17"/>
    <x v="4"/>
    <x v="0"/>
    <m/>
    <x v="2"/>
    <m/>
    <m/>
    <m/>
    <m/>
    <m/>
    <n v="4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8"/>
    <x v="5"/>
    <x v="0"/>
    <x v="0"/>
    <x v="2"/>
    <x v="0"/>
    <x v="0"/>
    <s v="14000"/>
    <x v="8"/>
    <s v="STATE"/>
    <m/>
    <m/>
    <m/>
    <m/>
    <n v="1034.19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59"/>
    <x v="5"/>
    <x v="0"/>
    <x v="1"/>
    <x v="2"/>
    <x v="0"/>
    <x v="0"/>
    <s v="14000"/>
    <x v="8"/>
    <s v="STATE"/>
    <m/>
    <m/>
    <m/>
    <m/>
    <n v="139.8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0"/>
    <x v="5"/>
    <x v="0"/>
    <x v="2"/>
    <x v="2"/>
    <x v="0"/>
    <x v="0"/>
    <s v="14000"/>
    <x v="8"/>
    <s v="STATE"/>
    <m/>
    <m/>
    <m/>
    <m/>
    <n v="71.81999999999999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1"/>
    <x v="5"/>
    <x v="0"/>
    <x v="3"/>
    <x v="2"/>
    <x v="0"/>
    <x v="0"/>
    <s v="14000"/>
    <x v="8"/>
    <s v="STATE"/>
    <m/>
    <m/>
    <m/>
    <m/>
    <n v="13.5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2"/>
    <x v="5"/>
    <x v="0"/>
    <x v="4"/>
    <x v="2"/>
    <x v="0"/>
    <x v="0"/>
    <s v="14000"/>
    <x v="8"/>
    <s v="STATE"/>
    <m/>
    <m/>
    <m/>
    <m/>
    <n v="270.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3"/>
    <x v="5"/>
    <x v="0"/>
    <x v="5"/>
    <x v="2"/>
    <x v="0"/>
    <x v="0"/>
    <s v="14000"/>
    <x v="8"/>
    <s v="STATE"/>
    <m/>
    <m/>
    <m/>
    <m/>
    <n v="12.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4"/>
    <x v="5"/>
    <x v="0"/>
    <x v="6"/>
    <x v="2"/>
    <x v="0"/>
    <x v="0"/>
    <s v="14000"/>
    <x v="8"/>
    <s v="STATE"/>
    <m/>
    <m/>
    <m/>
    <m/>
    <n v="6.4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5"/>
    <x v="5"/>
    <x v="0"/>
    <x v="8"/>
    <x v="2"/>
    <x v="0"/>
    <x v="0"/>
    <s v="14000"/>
    <x v="8"/>
    <s v="STATE"/>
    <m/>
    <m/>
    <m/>
    <m/>
    <n v="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6"/>
    <x v="2"/>
    <x v="6"/>
    <x v="0"/>
    <x v="2"/>
    <x v="4"/>
    <x v="0"/>
    <m/>
    <x v="2"/>
    <m/>
    <m/>
    <m/>
    <m/>
    <m/>
    <n v="2107.3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7"/>
    <x v="2"/>
    <x v="6"/>
    <x v="1"/>
    <x v="2"/>
    <x v="4"/>
    <x v="0"/>
    <m/>
    <x v="2"/>
    <m/>
    <m/>
    <m/>
    <m/>
    <m/>
    <n v="284.9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8"/>
    <x v="2"/>
    <x v="6"/>
    <x v="2"/>
    <x v="2"/>
    <x v="4"/>
    <x v="0"/>
    <m/>
    <x v="2"/>
    <m/>
    <m/>
    <m/>
    <m/>
    <m/>
    <n v="151.0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69"/>
    <x v="2"/>
    <x v="6"/>
    <x v="3"/>
    <x v="2"/>
    <x v="4"/>
    <x v="0"/>
    <m/>
    <x v="2"/>
    <m/>
    <m/>
    <m/>
    <m/>
    <m/>
    <n v="27.6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0"/>
    <x v="2"/>
    <x v="6"/>
    <x v="4"/>
    <x v="2"/>
    <x v="4"/>
    <x v="0"/>
    <m/>
    <x v="2"/>
    <m/>
    <m/>
    <m/>
    <m/>
    <m/>
    <n v="540.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1"/>
    <x v="2"/>
    <x v="6"/>
    <x v="5"/>
    <x v="2"/>
    <x v="4"/>
    <x v="0"/>
    <m/>
    <x v="2"/>
    <m/>
    <m/>
    <m/>
    <m/>
    <m/>
    <n v="24.6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2"/>
    <x v="2"/>
    <x v="6"/>
    <x v="6"/>
    <x v="2"/>
    <x v="4"/>
    <x v="0"/>
    <m/>
    <x v="2"/>
    <m/>
    <m/>
    <m/>
    <m/>
    <m/>
    <n v="13.0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3"/>
    <x v="2"/>
    <x v="6"/>
    <x v="8"/>
    <x v="2"/>
    <x v="4"/>
    <x v="0"/>
    <m/>
    <x v="2"/>
    <m/>
    <m/>
    <m/>
    <m/>
    <m/>
    <n v="12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4"/>
    <x v="3"/>
    <x v="0"/>
    <x v="0"/>
    <x v="20"/>
    <x v="0"/>
    <x v="0"/>
    <s v="14000"/>
    <x v="9"/>
    <s v="STATE"/>
    <m/>
    <m/>
    <m/>
    <m/>
    <n v="2782.83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5"/>
    <x v="3"/>
    <x v="0"/>
    <x v="1"/>
    <x v="20"/>
    <x v="0"/>
    <x v="0"/>
    <s v="14000"/>
    <x v="9"/>
    <s v="STATE"/>
    <m/>
    <m/>
    <m/>
    <m/>
    <n v="278.839999999999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6"/>
    <x v="3"/>
    <x v="0"/>
    <x v="2"/>
    <x v="20"/>
    <x v="0"/>
    <x v="0"/>
    <s v="14000"/>
    <x v="9"/>
    <s v="STATE"/>
    <m/>
    <m/>
    <m/>
    <m/>
    <n v="191.9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7"/>
    <x v="3"/>
    <x v="0"/>
    <x v="3"/>
    <x v="20"/>
    <x v="0"/>
    <x v="0"/>
    <s v="14000"/>
    <x v="9"/>
    <s v="STATE"/>
    <m/>
    <m/>
    <m/>
    <m/>
    <n v="36.4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8"/>
    <x v="3"/>
    <x v="0"/>
    <x v="4"/>
    <x v="20"/>
    <x v="0"/>
    <x v="0"/>
    <s v="14000"/>
    <x v="9"/>
    <s v="STATE"/>
    <m/>
    <m/>
    <m/>
    <m/>
    <n v="901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79"/>
    <x v="3"/>
    <x v="0"/>
    <x v="5"/>
    <x v="20"/>
    <x v="0"/>
    <x v="0"/>
    <s v="14000"/>
    <x v="9"/>
    <s v="STATE"/>
    <m/>
    <m/>
    <m/>
    <m/>
    <n v="32.56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80"/>
    <x v="3"/>
    <x v="0"/>
    <x v="6"/>
    <x v="20"/>
    <x v="0"/>
    <x v="0"/>
    <s v="14000"/>
    <x v="9"/>
    <s v="STATE"/>
    <m/>
    <m/>
    <m/>
    <m/>
    <n v="17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81"/>
    <x v="3"/>
    <x v="0"/>
    <x v="8"/>
    <x v="20"/>
    <x v="0"/>
    <x v="0"/>
    <s v="14000"/>
    <x v="9"/>
    <s v="STATE"/>
    <m/>
    <m/>
    <m/>
    <m/>
    <n v="2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82"/>
    <x v="3"/>
    <x v="0"/>
    <x v="7"/>
    <x v="20"/>
    <x v="0"/>
    <x v="0"/>
    <s v="14000"/>
    <x v="9"/>
    <s v="STATE"/>
    <m/>
    <m/>
    <m/>
    <m/>
    <n v="97.4"/>
    <s v="140070"/>
    <s v="00001362 2020-07-01"/>
    <s v="CIPPS Journal Upload - DOA"/>
  </r>
  <r>
    <s v="14000"/>
    <s v="ACTUALS"/>
    <n v="2021"/>
    <n v="1"/>
    <s v="CIP"/>
    <s v="CIP1551846"/>
    <d v="2020-07-01T00:00:00"/>
    <d v="2020-06-30T00:00:00"/>
    <n v="2"/>
    <x v="0"/>
    <x v="0"/>
    <x v="14"/>
    <x v="0"/>
    <x v="0"/>
    <x v="0"/>
    <s v="14000"/>
    <x v="0"/>
    <s v="STATE"/>
    <m/>
    <m/>
    <m/>
    <m/>
    <n v="1765.12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3"/>
    <x v="0"/>
    <x v="0"/>
    <x v="2"/>
    <x v="0"/>
    <x v="0"/>
    <x v="0"/>
    <s v="14000"/>
    <x v="0"/>
    <s v="STATE"/>
    <m/>
    <m/>
    <m/>
    <m/>
    <n v="133.16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4"/>
    <x v="1"/>
    <x v="1"/>
    <x v="14"/>
    <x v="1"/>
    <x v="0"/>
    <x v="0"/>
    <s v="14000"/>
    <x v="1"/>
    <s v="STATE"/>
    <m/>
    <m/>
    <m/>
    <m/>
    <n v="1340.38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5"/>
    <x v="1"/>
    <x v="1"/>
    <x v="2"/>
    <x v="1"/>
    <x v="0"/>
    <x v="0"/>
    <s v="14000"/>
    <x v="1"/>
    <s v="STATE"/>
    <m/>
    <m/>
    <m/>
    <m/>
    <n v="102.53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6"/>
    <x v="0"/>
    <x v="7"/>
    <x v="14"/>
    <x v="8"/>
    <x v="0"/>
    <x v="0"/>
    <m/>
    <x v="2"/>
    <m/>
    <m/>
    <m/>
    <m/>
    <m/>
    <n v="5234.6000000000004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7"/>
    <x v="0"/>
    <x v="7"/>
    <x v="2"/>
    <x v="8"/>
    <x v="0"/>
    <x v="0"/>
    <m/>
    <x v="2"/>
    <m/>
    <m/>
    <m/>
    <m/>
    <m/>
    <n v="400.44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8"/>
    <x v="0"/>
    <x v="8"/>
    <x v="14"/>
    <x v="3"/>
    <x v="0"/>
    <x v="0"/>
    <m/>
    <x v="2"/>
    <m/>
    <m/>
    <m/>
    <m/>
    <m/>
    <n v="1740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9"/>
    <x v="0"/>
    <x v="8"/>
    <x v="2"/>
    <x v="3"/>
    <x v="0"/>
    <x v="0"/>
    <m/>
    <x v="2"/>
    <m/>
    <m/>
    <m/>
    <m/>
    <m/>
    <n v="133.11000000000001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0"/>
    <x v="0"/>
    <x v="10"/>
    <x v="14"/>
    <x v="13"/>
    <x v="7"/>
    <x v="0"/>
    <m/>
    <x v="2"/>
    <m/>
    <m/>
    <m/>
    <m/>
    <m/>
    <n v="4293.59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1"/>
    <x v="0"/>
    <x v="10"/>
    <x v="2"/>
    <x v="13"/>
    <x v="7"/>
    <x v="0"/>
    <m/>
    <x v="2"/>
    <m/>
    <m/>
    <m/>
    <m/>
    <m/>
    <n v="324.72000000000003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2"/>
    <x v="0"/>
    <x v="10"/>
    <x v="14"/>
    <x v="14"/>
    <x v="8"/>
    <x v="0"/>
    <m/>
    <x v="2"/>
    <m/>
    <m/>
    <m/>
    <m/>
    <m/>
    <n v="360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3"/>
    <x v="0"/>
    <x v="10"/>
    <x v="2"/>
    <x v="14"/>
    <x v="8"/>
    <x v="0"/>
    <m/>
    <x v="2"/>
    <m/>
    <m/>
    <m/>
    <m/>
    <m/>
    <n v="27.54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4"/>
    <x v="3"/>
    <x v="11"/>
    <x v="14"/>
    <x v="13"/>
    <x v="0"/>
    <x v="0"/>
    <s v="14000"/>
    <x v="4"/>
    <s v="STATE"/>
    <m/>
    <m/>
    <m/>
    <m/>
    <n v="2280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5"/>
    <x v="3"/>
    <x v="11"/>
    <x v="2"/>
    <x v="13"/>
    <x v="0"/>
    <x v="0"/>
    <s v="14000"/>
    <x v="4"/>
    <s v="STATE"/>
    <m/>
    <m/>
    <m/>
    <m/>
    <n v="172.54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6"/>
    <x v="0"/>
    <x v="8"/>
    <x v="14"/>
    <x v="3"/>
    <x v="9"/>
    <x v="0"/>
    <m/>
    <x v="2"/>
    <m/>
    <m/>
    <m/>
    <m/>
    <m/>
    <n v="1305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7"/>
    <x v="0"/>
    <x v="8"/>
    <x v="2"/>
    <x v="3"/>
    <x v="9"/>
    <x v="0"/>
    <m/>
    <x v="2"/>
    <m/>
    <m/>
    <m/>
    <m/>
    <m/>
    <n v="99.83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8"/>
    <x v="3"/>
    <x v="11"/>
    <x v="14"/>
    <x v="20"/>
    <x v="0"/>
    <x v="0"/>
    <s v="14000"/>
    <x v="10"/>
    <s v="STATE"/>
    <m/>
    <m/>
    <m/>
    <m/>
    <n v="1586.48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19"/>
    <x v="3"/>
    <x v="11"/>
    <x v="14"/>
    <x v="20"/>
    <x v="0"/>
    <x v="0"/>
    <s v="14000"/>
    <x v="10"/>
    <s v="STATE"/>
    <m/>
    <m/>
    <m/>
    <m/>
    <n v="1019.84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20"/>
    <x v="3"/>
    <x v="11"/>
    <x v="2"/>
    <x v="20"/>
    <x v="0"/>
    <x v="0"/>
    <s v="14000"/>
    <x v="10"/>
    <s v="STATE"/>
    <m/>
    <m/>
    <m/>
    <m/>
    <n v="119.5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21"/>
    <x v="3"/>
    <x v="11"/>
    <x v="2"/>
    <x v="20"/>
    <x v="0"/>
    <x v="0"/>
    <s v="14000"/>
    <x v="10"/>
    <s v="STATE"/>
    <m/>
    <m/>
    <m/>
    <m/>
    <n v="78.02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22"/>
    <x v="3"/>
    <x v="0"/>
    <x v="14"/>
    <x v="15"/>
    <x v="0"/>
    <x v="1"/>
    <s v="14000"/>
    <x v="5"/>
    <s v="STATE"/>
    <m/>
    <m/>
    <m/>
    <m/>
    <n v="1296"/>
    <s v="140051"/>
    <s v="00001363 2020-07-03"/>
    <s v="CIPPS Journal Upload - DOA"/>
  </r>
  <r>
    <s v="14000"/>
    <s v="ACTUALS"/>
    <n v="2021"/>
    <n v="1"/>
    <s v="CIP"/>
    <s v="CIP1551846"/>
    <d v="2020-07-01T00:00:00"/>
    <d v="2020-06-30T00:00:00"/>
    <n v="23"/>
    <x v="3"/>
    <x v="0"/>
    <x v="2"/>
    <x v="15"/>
    <x v="0"/>
    <x v="1"/>
    <s v="14000"/>
    <x v="5"/>
    <s v="STATE"/>
    <m/>
    <m/>
    <m/>
    <m/>
    <n v="97.27"/>
    <s v="140051"/>
    <s v="00001363 2020-07-03"/>
    <s v="CIPPS Journal Upload - DOA"/>
  </r>
  <r>
    <s v="14000"/>
    <s v="ACTUALS"/>
    <n v="2021"/>
    <n v="1"/>
    <s v="CIP"/>
    <s v="CIP1557859"/>
    <d v="2020-07-07T00:00:00"/>
    <d v="2020-07-08T00:00:00"/>
    <n v="1"/>
    <x v="0"/>
    <x v="8"/>
    <x v="12"/>
    <x v="3"/>
    <x v="9"/>
    <x v="0"/>
    <m/>
    <x v="2"/>
    <m/>
    <m/>
    <m/>
    <m/>
    <m/>
    <n v="3756.27"/>
    <s v="140071"/>
    <s v="00001364 2020-07-09"/>
    <s v="CIPPS Journal Upload - DOA"/>
  </r>
  <r>
    <s v="14000"/>
    <s v="ACTUALS"/>
    <n v="2021"/>
    <n v="1"/>
    <s v="CIP"/>
    <s v="CIP1557859"/>
    <d v="2020-07-07T00:00:00"/>
    <d v="2020-07-08T00:00:00"/>
    <n v="2"/>
    <x v="0"/>
    <x v="8"/>
    <x v="12"/>
    <x v="3"/>
    <x v="9"/>
    <x v="0"/>
    <m/>
    <x v="2"/>
    <m/>
    <m/>
    <m/>
    <m/>
    <m/>
    <n v="-3756.27"/>
    <s v="140071"/>
    <s v="00001364 2020-07-09"/>
    <s v="CIPPS Journal Upload - DOA"/>
  </r>
  <r>
    <s v="14000"/>
    <s v="ACTUALS"/>
    <n v="2021"/>
    <n v="1"/>
    <s v="CIP"/>
    <s v="CIP1557859"/>
    <d v="2020-07-07T00:00:00"/>
    <d v="2020-07-08T00:00:00"/>
    <n v="3"/>
    <x v="0"/>
    <x v="8"/>
    <x v="2"/>
    <x v="3"/>
    <x v="9"/>
    <x v="0"/>
    <m/>
    <x v="2"/>
    <m/>
    <m/>
    <m/>
    <m/>
    <m/>
    <n v="287.35000000000002"/>
    <s v="140071"/>
    <s v="00001364 2020-07-09"/>
    <s v="CIPPS Journal Upload - DOA"/>
  </r>
  <r>
    <s v="14000"/>
    <s v="ACTUALS"/>
    <n v="2021"/>
    <n v="1"/>
    <s v="CIP"/>
    <s v="CIP1557859"/>
    <d v="2020-07-07T00:00:00"/>
    <d v="2020-07-08T00:00:00"/>
    <n v="4"/>
    <x v="0"/>
    <x v="8"/>
    <x v="2"/>
    <x v="3"/>
    <x v="9"/>
    <x v="0"/>
    <m/>
    <x v="2"/>
    <m/>
    <m/>
    <m/>
    <m/>
    <m/>
    <n v="-287.35000000000002"/>
    <s v="140071"/>
    <s v="00001364 2020-07-09"/>
    <s v="CIPPS Journal Upload - DOA"/>
  </r>
  <r>
    <s v="14000"/>
    <s v="ACTUALS"/>
    <n v="2021"/>
    <n v="1"/>
    <s v="CIP"/>
    <s v="CIP1557859"/>
    <d v="2020-07-07T00:00:00"/>
    <d v="2020-07-08T00:00:00"/>
    <n v="5"/>
    <x v="0"/>
    <x v="8"/>
    <x v="8"/>
    <x v="3"/>
    <x v="9"/>
    <x v="0"/>
    <m/>
    <x v="2"/>
    <m/>
    <m/>
    <m/>
    <m/>
    <m/>
    <n v="-20"/>
    <s v="140071"/>
    <s v="00001364 2020-07-09"/>
    <s v="CIPPS Journal Upload - DOA"/>
  </r>
  <r>
    <s v="14000"/>
    <s v="ACTUALS"/>
    <n v="2021"/>
    <n v="1"/>
    <s v="CIP"/>
    <s v="CIP1561230"/>
    <d v="2020-07-10T00:00:00"/>
    <d v="2020-07-11T00:00:00"/>
    <n v="2"/>
    <x v="0"/>
    <x v="0"/>
    <x v="0"/>
    <x v="0"/>
    <x v="0"/>
    <x v="0"/>
    <s v="14000"/>
    <x v="0"/>
    <s v="STATE"/>
    <m/>
    <m/>
    <m/>
    <m/>
    <n v="2483.1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"/>
    <x v="0"/>
    <x v="0"/>
    <x v="1"/>
    <x v="0"/>
    <x v="0"/>
    <x v="0"/>
    <s v="14000"/>
    <x v="0"/>
    <s v="STATE"/>
    <m/>
    <m/>
    <m/>
    <m/>
    <n v="321.8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"/>
    <x v="0"/>
    <x v="0"/>
    <x v="2"/>
    <x v="0"/>
    <x v="0"/>
    <x v="0"/>
    <s v="14000"/>
    <x v="0"/>
    <s v="STATE"/>
    <m/>
    <m/>
    <m/>
    <m/>
    <n v="184.1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"/>
    <x v="0"/>
    <x v="0"/>
    <x v="3"/>
    <x v="0"/>
    <x v="0"/>
    <x v="0"/>
    <s v="14000"/>
    <x v="0"/>
    <s v="STATE"/>
    <m/>
    <m/>
    <m/>
    <m/>
    <n v="33.2700000000000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"/>
    <x v="0"/>
    <x v="0"/>
    <x v="4"/>
    <x v="0"/>
    <x v="0"/>
    <x v="0"/>
    <s v="14000"/>
    <x v="0"/>
    <s v="STATE"/>
    <m/>
    <m/>
    <m/>
    <m/>
    <n v="34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"/>
    <x v="0"/>
    <x v="0"/>
    <x v="5"/>
    <x v="0"/>
    <x v="0"/>
    <x v="0"/>
    <s v="14000"/>
    <x v="0"/>
    <s v="STATE"/>
    <m/>
    <m/>
    <m/>
    <m/>
    <n v="27.8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"/>
    <x v="0"/>
    <x v="0"/>
    <x v="6"/>
    <x v="0"/>
    <x v="0"/>
    <x v="0"/>
    <s v="14000"/>
    <x v="0"/>
    <s v="STATE"/>
    <m/>
    <m/>
    <m/>
    <m/>
    <n v="15.1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"/>
    <x v="0"/>
    <x v="0"/>
    <x v="7"/>
    <x v="0"/>
    <x v="0"/>
    <x v="0"/>
    <s v="14000"/>
    <x v="0"/>
    <s v="STATE"/>
    <m/>
    <m/>
    <m/>
    <m/>
    <n v="37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"/>
    <x v="0"/>
    <x v="0"/>
    <x v="0"/>
    <x v="0"/>
    <x v="0"/>
    <x v="0"/>
    <s v="14000"/>
    <x v="0"/>
    <s v="STATE"/>
    <m/>
    <m/>
    <m/>
    <m/>
    <n v="18162.7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"/>
    <x v="0"/>
    <x v="0"/>
    <x v="0"/>
    <x v="0"/>
    <x v="0"/>
    <x v="0"/>
    <s v="14000"/>
    <x v="0"/>
    <s v="STATE"/>
    <m/>
    <m/>
    <m/>
    <m/>
    <n v="9272.959999999999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"/>
    <x v="0"/>
    <x v="0"/>
    <x v="0"/>
    <x v="0"/>
    <x v="0"/>
    <x v="0"/>
    <s v="14000"/>
    <x v="0"/>
    <s v="STATE"/>
    <m/>
    <m/>
    <m/>
    <m/>
    <n v="43700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"/>
    <x v="0"/>
    <x v="0"/>
    <x v="0"/>
    <x v="0"/>
    <x v="0"/>
    <x v="0"/>
    <s v="14000"/>
    <x v="0"/>
    <s v="STATE"/>
    <m/>
    <m/>
    <m/>
    <m/>
    <n v="3336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"/>
    <x v="0"/>
    <x v="0"/>
    <x v="1"/>
    <x v="0"/>
    <x v="0"/>
    <x v="0"/>
    <s v="14000"/>
    <x v="0"/>
    <s v="STATE"/>
    <m/>
    <m/>
    <m/>
    <m/>
    <n v="2576.3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"/>
    <x v="0"/>
    <x v="0"/>
    <x v="1"/>
    <x v="0"/>
    <x v="0"/>
    <x v="0"/>
    <s v="14000"/>
    <x v="0"/>
    <s v="STATE"/>
    <m/>
    <m/>
    <m/>
    <m/>
    <n v="1301.16000000000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"/>
    <x v="0"/>
    <x v="0"/>
    <x v="1"/>
    <x v="0"/>
    <x v="0"/>
    <x v="0"/>
    <s v="14000"/>
    <x v="0"/>
    <s v="STATE"/>
    <m/>
    <m/>
    <m/>
    <m/>
    <n v="6059.1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"/>
    <x v="0"/>
    <x v="0"/>
    <x v="2"/>
    <x v="0"/>
    <x v="0"/>
    <x v="0"/>
    <s v="14000"/>
    <x v="0"/>
    <s v="STATE"/>
    <m/>
    <m/>
    <m/>
    <m/>
    <n v="1288.10999999999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"/>
    <x v="0"/>
    <x v="0"/>
    <x v="2"/>
    <x v="0"/>
    <x v="0"/>
    <x v="0"/>
    <s v="14000"/>
    <x v="0"/>
    <s v="STATE"/>
    <m/>
    <m/>
    <m/>
    <m/>
    <n v="697.1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"/>
    <x v="0"/>
    <x v="0"/>
    <x v="2"/>
    <x v="0"/>
    <x v="0"/>
    <x v="0"/>
    <s v="14000"/>
    <x v="0"/>
    <s v="STATE"/>
    <m/>
    <m/>
    <m/>
    <m/>
    <n v="3151.2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"/>
    <x v="0"/>
    <x v="0"/>
    <x v="3"/>
    <x v="0"/>
    <x v="0"/>
    <x v="0"/>
    <s v="14000"/>
    <x v="0"/>
    <s v="STATE"/>
    <m/>
    <m/>
    <m/>
    <m/>
    <n v="243.3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"/>
    <x v="0"/>
    <x v="0"/>
    <x v="3"/>
    <x v="0"/>
    <x v="0"/>
    <x v="0"/>
    <s v="14000"/>
    <x v="0"/>
    <s v="STATE"/>
    <m/>
    <m/>
    <m/>
    <m/>
    <n v="124.2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"/>
    <x v="0"/>
    <x v="0"/>
    <x v="3"/>
    <x v="0"/>
    <x v="0"/>
    <x v="0"/>
    <s v="14000"/>
    <x v="0"/>
    <s v="STATE"/>
    <m/>
    <m/>
    <m/>
    <m/>
    <n v="585.6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"/>
    <x v="0"/>
    <x v="0"/>
    <x v="4"/>
    <x v="0"/>
    <x v="0"/>
    <x v="0"/>
    <s v="14000"/>
    <x v="0"/>
    <s v="STATE"/>
    <m/>
    <m/>
    <m/>
    <m/>
    <n v="3860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"/>
    <x v="0"/>
    <x v="0"/>
    <x v="4"/>
    <x v="0"/>
    <x v="0"/>
    <x v="0"/>
    <s v="14000"/>
    <x v="0"/>
    <s v="STATE"/>
    <m/>
    <m/>
    <m/>
    <m/>
    <n v="68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"/>
    <x v="0"/>
    <x v="0"/>
    <x v="4"/>
    <x v="0"/>
    <x v="0"/>
    <x v="0"/>
    <s v="14000"/>
    <x v="0"/>
    <s v="STATE"/>
    <m/>
    <m/>
    <m/>
    <m/>
    <n v="9060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"/>
    <x v="0"/>
    <x v="0"/>
    <x v="5"/>
    <x v="0"/>
    <x v="0"/>
    <x v="0"/>
    <s v="14000"/>
    <x v="0"/>
    <s v="STATE"/>
    <m/>
    <m/>
    <m/>
    <m/>
    <n v="203.4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"/>
    <x v="0"/>
    <x v="0"/>
    <x v="5"/>
    <x v="0"/>
    <x v="0"/>
    <x v="0"/>
    <s v="14000"/>
    <x v="0"/>
    <s v="STATE"/>
    <m/>
    <m/>
    <m/>
    <m/>
    <n v="103.8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"/>
    <x v="0"/>
    <x v="0"/>
    <x v="5"/>
    <x v="0"/>
    <x v="0"/>
    <x v="0"/>
    <s v="14000"/>
    <x v="0"/>
    <s v="STATE"/>
    <m/>
    <m/>
    <m/>
    <m/>
    <n v="489.4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"/>
    <x v="0"/>
    <x v="0"/>
    <x v="6"/>
    <x v="0"/>
    <x v="0"/>
    <x v="0"/>
    <s v="14000"/>
    <x v="0"/>
    <s v="STATE"/>
    <m/>
    <m/>
    <m/>
    <m/>
    <n v="110.7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"/>
    <x v="0"/>
    <x v="0"/>
    <x v="6"/>
    <x v="0"/>
    <x v="0"/>
    <x v="0"/>
    <s v="14000"/>
    <x v="0"/>
    <s v="STATE"/>
    <m/>
    <m/>
    <m/>
    <m/>
    <n v="56.5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"/>
    <x v="0"/>
    <x v="0"/>
    <x v="6"/>
    <x v="0"/>
    <x v="0"/>
    <x v="0"/>
    <s v="14000"/>
    <x v="0"/>
    <s v="STATE"/>
    <m/>
    <m/>
    <m/>
    <m/>
    <n v="266.5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"/>
    <x v="0"/>
    <x v="0"/>
    <x v="8"/>
    <x v="0"/>
    <x v="0"/>
    <x v="0"/>
    <s v="14000"/>
    <x v="0"/>
    <s v="STATE"/>
    <m/>
    <m/>
    <m/>
    <m/>
    <n v="9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"/>
    <x v="0"/>
    <x v="0"/>
    <x v="8"/>
    <x v="0"/>
    <x v="0"/>
    <x v="0"/>
    <s v="14000"/>
    <x v="0"/>
    <s v="STATE"/>
    <m/>
    <m/>
    <m/>
    <m/>
    <n v="3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"/>
    <x v="0"/>
    <x v="0"/>
    <x v="8"/>
    <x v="0"/>
    <x v="0"/>
    <x v="0"/>
    <s v="14000"/>
    <x v="0"/>
    <s v="STATE"/>
    <m/>
    <m/>
    <m/>
    <m/>
    <n v="15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8"/>
    <x v="0"/>
    <x v="0"/>
    <x v="7"/>
    <x v="0"/>
    <x v="0"/>
    <x v="0"/>
    <s v="14000"/>
    <x v="0"/>
    <s v="STATE"/>
    <m/>
    <m/>
    <m/>
    <m/>
    <n v="5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9"/>
    <x v="0"/>
    <x v="0"/>
    <x v="7"/>
    <x v="0"/>
    <x v="0"/>
    <x v="0"/>
    <s v="14000"/>
    <x v="0"/>
    <s v="STATE"/>
    <m/>
    <m/>
    <m/>
    <m/>
    <n v="39.7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0"/>
    <x v="0"/>
    <x v="0"/>
    <x v="7"/>
    <x v="0"/>
    <x v="0"/>
    <x v="0"/>
    <s v="14000"/>
    <x v="0"/>
    <s v="STATE"/>
    <m/>
    <m/>
    <m/>
    <m/>
    <n v="26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1"/>
    <x v="0"/>
    <x v="0"/>
    <x v="1"/>
    <x v="0"/>
    <x v="0"/>
    <x v="0"/>
    <s v="14000"/>
    <x v="0"/>
    <s v="STATE"/>
    <m/>
    <m/>
    <m/>
    <m/>
    <n v="482.4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2"/>
    <x v="0"/>
    <x v="0"/>
    <x v="2"/>
    <x v="0"/>
    <x v="0"/>
    <x v="0"/>
    <s v="14000"/>
    <x v="0"/>
    <s v="STATE"/>
    <m/>
    <m/>
    <m/>
    <m/>
    <n v="256.100000000000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3"/>
    <x v="0"/>
    <x v="0"/>
    <x v="3"/>
    <x v="0"/>
    <x v="0"/>
    <x v="0"/>
    <s v="14000"/>
    <x v="0"/>
    <s v="STATE"/>
    <m/>
    <m/>
    <m/>
    <m/>
    <n v="44.7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4"/>
    <x v="0"/>
    <x v="0"/>
    <x v="4"/>
    <x v="0"/>
    <x v="0"/>
    <x v="0"/>
    <s v="14000"/>
    <x v="0"/>
    <s v="STATE"/>
    <m/>
    <m/>
    <m/>
    <m/>
    <n v="34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5"/>
    <x v="0"/>
    <x v="0"/>
    <x v="5"/>
    <x v="0"/>
    <x v="0"/>
    <x v="0"/>
    <s v="14000"/>
    <x v="0"/>
    <s v="STATE"/>
    <m/>
    <m/>
    <m/>
    <m/>
    <n v="37.36999999999999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6"/>
    <x v="0"/>
    <x v="0"/>
    <x v="6"/>
    <x v="0"/>
    <x v="0"/>
    <x v="0"/>
    <s v="14000"/>
    <x v="0"/>
    <s v="STATE"/>
    <m/>
    <m/>
    <m/>
    <m/>
    <n v="20.3500000000000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7"/>
    <x v="0"/>
    <x v="0"/>
    <x v="8"/>
    <x v="0"/>
    <x v="0"/>
    <x v="0"/>
    <s v="14000"/>
    <x v="0"/>
    <s v="STATE"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8"/>
    <x v="0"/>
    <x v="0"/>
    <x v="0"/>
    <x v="0"/>
    <x v="0"/>
    <x v="0"/>
    <s v="14000"/>
    <x v="0"/>
    <s v="STATE"/>
    <m/>
    <m/>
    <m/>
    <m/>
    <n v="4196.2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9"/>
    <x v="0"/>
    <x v="0"/>
    <x v="1"/>
    <x v="0"/>
    <x v="0"/>
    <x v="0"/>
    <s v="14000"/>
    <x v="0"/>
    <s v="STATE"/>
    <m/>
    <m/>
    <m/>
    <m/>
    <n v="606.7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0"/>
    <x v="0"/>
    <x v="0"/>
    <x v="2"/>
    <x v="0"/>
    <x v="0"/>
    <x v="0"/>
    <s v="14000"/>
    <x v="0"/>
    <s v="STATE"/>
    <m/>
    <m/>
    <m/>
    <m/>
    <n v="311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1"/>
    <x v="0"/>
    <x v="0"/>
    <x v="3"/>
    <x v="0"/>
    <x v="0"/>
    <x v="0"/>
    <s v="14000"/>
    <x v="0"/>
    <s v="STATE"/>
    <m/>
    <m/>
    <m/>
    <m/>
    <n v="56.2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2"/>
    <x v="0"/>
    <x v="0"/>
    <x v="4"/>
    <x v="0"/>
    <x v="0"/>
    <x v="0"/>
    <s v="14000"/>
    <x v="0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3"/>
    <x v="0"/>
    <x v="0"/>
    <x v="5"/>
    <x v="0"/>
    <x v="0"/>
    <x v="0"/>
    <s v="14000"/>
    <x v="0"/>
    <s v="STATE"/>
    <m/>
    <m/>
    <m/>
    <m/>
    <n v="4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4"/>
    <x v="0"/>
    <x v="0"/>
    <x v="6"/>
    <x v="0"/>
    <x v="0"/>
    <x v="0"/>
    <s v="14000"/>
    <x v="0"/>
    <s v="STATE"/>
    <m/>
    <m/>
    <m/>
    <m/>
    <n v="25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5"/>
    <x v="0"/>
    <x v="0"/>
    <x v="8"/>
    <x v="0"/>
    <x v="0"/>
    <x v="0"/>
    <s v="14000"/>
    <x v="0"/>
    <s v="STATE"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6"/>
    <x v="1"/>
    <x v="1"/>
    <x v="0"/>
    <x v="1"/>
    <x v="0"/>
    <x v="0"/>
    <s v="14000"/>
    <x v="1"/>
    <s v="STATE"/>
    <m/>
    <m/>
    <m/>
    <m/>
    <n v="2073.0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7"/>
    <x v="1"/>
    <x v="1"/>
    <x v="1"/>
    <x v="1"/>
    <x v="0"/>
    <x v="0"/>
    <s v="14000"/>
    <x v="1"/>
    <s v="STATE"/>
    <m/>
    <m/>
    <m/>
    <m/>
    <n v="227.2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8"/>
    <x v="1"/>
    <x v="1"/>
    <x v="2"/>
    <x v="1"/>
    <x v="0"/>
    <x v="0"/>
    <s v="14000"/>
    <x v="1"/>
    <s v="STATE"/>
    <m/>
    <m/>
    <m/>
    <m/>
    <n v="138.7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59"/>
    <x v="1"/>
    <x v="1"/>
    <x v="3"/>
    <x v="1"/>
    <x v="0"/>
    <x v="0"/>
    <s v="14000"/>
    <x v="1"/>
    <s v="STATE"/>
    <m/>
    <m/>
    <m/>
    <m/>
    <n v="27.7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0"/>
    <x v="1"/>
    <x v="1"/>
    <x v="4"/>
    <x v="1"/>
    <x v="0"/>
    <x v="0"/>
    <s v="14000"/>
    <x v="1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1"/>
    <x v="1"/>
    <x v="1"/>
    <x v="5"/>
    <x v="1"/>
    <x v="0"/>
    <x v="0"/>
    <s v="14000"/>
    <x v="1"/>
    <s v="STATE"/>
    <m/>
    <m/>
    <m/>
    <m/>
    <n v="23.2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2"/>
    <x v="1"/>
    <x v="1"/>
    <x v="6"/>
    <x v="1"/>
    <x v="0"/>
    <x v="0"/>
    <s v="14000"/>
    <x v="1"/>
    <s v="STATE"/>
    <m/>
    <m/>
    <m/>
    <m/>
    <n v="12.6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3"/>
    <x v="1"/>
    <x v="1"/>
    <x v="8"/>
    <x v="1"/>
    <x v="0"/>
    <x v="0"/>
    <s v="14000"/>
    <x v="1"/>
    <s v="STATE"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4"/>
    <x v="1"/>
    <x v="1"/>
    <x v="7"/>
    <x v="1"/>
    <x v="0"/>
    <x v="0"/>
    <s v="14000"/>
    <x v="1"/>
    <s v="STATE"/>
    <m/>
    <m/>
    <m/>
    <m/>
    <n v="72.5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5"/>
    <x v="1"/>
    <x v="1"/>
    <x v="0"/>
    <x v="2"/>
    <x v="0"/>
    <x v="0"/>
    <s v="14000"/>
    <x v="1"/>
    <s v="STATE"/>
    <m/>
    <m/>
    <m/>
    <m/>
    <n v="689.4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6"/>
    <x v="1"/>
    <x v="1"/>
    <x v="1"/>
    <x v="2"/>
    <x v="0"/>
    <x v="0"/>
    <s v="14000"/>
    <x v="1"/>
    <s v="STATE"/>
    <m/>
    <m/>
    <m/>
    <m/>
    <n v="99.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7"/>
    <x v="1"/>
    <x v="1"/>
    <x v="2"/>
    <x v="2"/>
    <x v="0"/>
    <x v="0"/>
    <s v="14000"/>
    <x v="1"/>
    <s v="STATE"/>
    <m/>
    <m/>
    <m/>
    <m/>
    <n v="48.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8"/>
    <x v="1"/>
    <x v="1"/>
    <x v="3"/>
    <x v="2"/>
    <x v="0"/>
    <x v="0"/>
    <s v="14000"/>
    <x v="1"/>
    <s v="STATE"/>
    <m/>
    <m/>
    <m/>
    <m/>
    <n v="9.2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69"/>
    <x v="1"/>
    <x v="1"/>
    <x v="4"/>
    <x v="2"/>
    <x v="0"/>
    <x v="0"/>
    <s v="14000"/>
    <x v="1"/>
    <s v="STATE"/>
    <m/>
    <m/>
    <m/>
    <m/>
    <n v="180.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0"/>
    <x v="1"/>
    <x v="1"/>
    <x v="5"/>
    <x v="2"/>
    <x v="0"/>
    <x v="0"/>
    <s v="14000"/>
    <x v="1"/>
    <s v="STATE"/>
    <m/>
    <m/>
    <m/>
    <m/>
    <n v="7.7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1"/>
    <x v="1"/>
    <x v="1"/>
    <x v="6"/>
    <x v="2"/>
    <x v="0"/>
    <x v="0"/>
    <s v="14000"/>
    <x v="1"/>
    <s v="STATE"/>
    <m/>
    <m/>
    <m/>
    <m/>
    <n v="4.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2"/>
    <x v="1"/>
    <x v="1"/>
    <x v="8"/>
    <x v="2"/>
    <x v="0"/>
    <x v="0"/>
    <s v="14000"/>
    <x v="1"/>
    <s v="STATE"/>
    <m/>
    <m/>
    <m/>
    <m/>
    <n v="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3"/>
    <x v="1"/>
    <x v="1"/>
    <x v="0"/>
    <x v="3"/>
    <x v="0"/>
    <x v="0"/>
    <s v="14000"/>
    <x v="1"/>
    <s v="STATE"/>
    <m/>
    <m/>
    <m/>
    <m/>
    <n v="2932.8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4"/>
    <x v="1"/>
    <x v="1"/>
    <x v="1"/>
    <x v="3"/>
    <x v="0"/>
    <x v="0"/>
    <s v="14000"/>
    <x v="1"/>
    <s v="STATE"/>
    <m/>
    <m/>
    <m/>
    <m/>
    <n v="424.0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5"/>
    <x v="1"/>
    <x v="1"/>
    <x v="2"/>
    <x v="3"/>
    <x v="0"/>
    <x v="0"/>
    <s v="14000"/>
    <x v="1"/>
    <s v="STATE"/>
    <m/>
    <m/>
    <m/>
    <m/>
    <n v="217.2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6"/>
    <x v="1"/>
    <x v="1"/>
    <x v="3"/>
    <x v="3"/>
    <x v="0"/>
    <x v="0"/>
    <s v="14000"/>
    <x v="1"/>
    <s v="STATE"/>
    <m/>
    <m/>
    <m/>
    <m/>
    <n v="39.29999999999999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7"/>
    <x v="1"/>
    <x v="1"/>
    <x v="4"/>
    <x v="3"/>
    <x v="0"/>
    <x v="0"/>
    <s v="14000"/>
    <x v="1"/>
    <s v="STATE"/>
    <m/>
    <m/>
    <m/>
    <m/>
    <n v="34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8"/>
    <x v="1"/>
    <x v="1"/>
    <x v="5"/>
    <x v="3"/>
    <x v="0"/>
    <x v="0"/>
    <s v="14000"/>
    <x v="1"/>
    <s v="STATE"/>
    <m/>
    <m/>
    <m/>
    <m/>
    <n v="32.8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79"/>
    <x v="1"/>
    <x v="1"/>
    <x v="6"/>
    <x v="3"/>
    <x v="0"/>
    <x v="0"/>
    <s v="14000"/>
    <x v="1"/>
    <s v="STATE"/>
    <m/>
    <m/>
    <m/>
    <m/>
    <n v="17.8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0"/>
    <x v="1"/>
    <x v="1"/>
    <x v="8"/>
    <x v="3"/>
    <x v="0"/>
    <x v="0"/>
    <s v="14000"/>
    <x v="1"/>
    <s v="STATE"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1"/>
    <x v="0"/>
    <x v="2"/>
    <x v="0"/>
    <x v="4"/>
    <x v="1"/>
    <x v="0"/>
    <m/>
    <x v="2"/>
    <m/>
    <m/>
    <m/>
    <m/>
    <m/>
    <n v="4052.7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2"/>
    <x v="0"/>
    <x v="2"/>
    <x v="1"/>
    <x v="4"/>
    <x v="1"/>
    <x v="0"/>
    <m/>
    <x v="2"/>
    <m/>
    <m/>
    <m/>
    <m/>
    <m/>
    <n v="586.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3"/>
    <x v="0"/>
    <x v="2"/>
    <x v="2"/>
    <x v="4"/>
    <x v="1"/>
    <x v="0"/>
    <m/>
    <x v="2"/>
    <m/>
    <m/>
    <m/>
    <m/>
    <m/>
    <n v="285.5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4"/>
    <x v="0"/>
    <x v="2"/>
    <x v="3"/>
    <x v="4"/>
    <x v="1"/>
    <x v="0"/>
    <m/>
    <x v="2"/>
    <m/>
    <m/>
    <m/>
    <m/>
    <m/>
    <n v="54.3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5"/>
    <x v="0"/>
    <x v="2"/>
    <x v="4"/>
    <x v="4"/>
    <x v="1"/>
    <x v="0"/>
    <m/>
    <x v="2"/>
    <m/>
    <m/>
    <m/>
    <m/>
    <m/>
    <n v="1261.40000000000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6"/>
    <x v="0"/>
    <x v="2"/>
    <x v="5"/>
    <x v="4"/>
    <x v="1"/>
    <x v="0"/>
    <m/>
    <x v="2"/>
    <m/>
    <m/>
    <m/>
    <m/>
    <m/>
    <n v="45.3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7"/>
    <x v="0"/>
    <x v="2"/>
    <x v="6"/>
    <x v="4"/>
    <x v="1"/>
    <x v="0"/>
    <m/>
    <x v="2"/>
    <m/>
    <m/>
    <m/>
    <m/>
    <m/>
    <n v="24.7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8"/>
    <x v="0"/>
    <x v="2"/>
    <x v="8"/>
    <x v="4"/>
    <x v="1"/>
    <x v="0"/>
    <m/>
    <x v="2"/>
    <m/>
    <m/>
    <m/>
    <m/>
    <m/>
    <n v="2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89"/>
    <x v="0"/>
    <x v="3"/>
    <x v="0"/>
    <x v="1"/>
    <x v="2"/>
    <x v="0"/>
    <m/>
    <x v="2"/>
    <m/>
    <m/>
    <m/>
    <m/>
    <m/>
    <n v="25548.0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0"/>
    <x v="0"/>
    <x v="3"/>
    <x v="1"/>
    <x v="1"/>
    <x v="2"/>
    <x v="0"/>
    <m/>
    <x v="2"/>
    <m/>
    <m/>
    <m/>
    <m/>
    <m/>
    <n v="4200.359999999999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1"/>
    <x v="0"/>
    <x v="3"/>
    <x v="2"/>
    <x v="1"/>
    <x v="2"/>
    <x v="0"/>
    <m/>
    <x v="2"/>
    <m/>
    <m/>
    <m/>
    <m/>
    <m/>
    <n v="1834.4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2"/>
    <x v="0"/>
    <x v="3"/>
    <x v="3"/>
    <x v="1"/>
    <x v="2"/>
    <x v="0"/>
    <m/>
    <x v="2"/>
    <m/>
    <m/>
    <m/>
    <m/>
    <m/>
    <n v="389.2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3"/>
    <x v="0"/>
    <x v="3"/>
    <x v="4"/>
    <x v="1"/>
    <x v="2"/>
    <x v="0"/>
    <m/>
    <x v="2"/>
    <m/>
    <m/>
    <m/>
    <m/>
    <m/>
    <n v="5775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4"/>
    <x v="0"/>
    <x v="3"/>
    <x v="5"/>
    <x v="1"/>
    <x v="2"/>
    <x v="0"/>
    <m/>
    <x v="2"/>
    <m/>
    <m/>
    <m/>
    <m/>
    <m/>
    <n v="325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5"/>
    <x v="0"/>
    <x v="3"/>
    <x v="6"/>
    <x v="1"/>
    <x v="2"/>
    <x v="0"/>
    <m/>
    <x v="2"/>
    <m/>
    <m/>
    <m/>
    <m/>
    <m/>
    <n v="177.1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6"/>
    <x v="0"/>
    <x v="3"/>
    <x v="8"/>
    <x v="1"/>
    <x v="2"/>
    <x v="0"/>
    <m/>
    <x v="2"/>
    <m/>
    <m/>
    <m/>
    <m/>
    <m/>
    <n v="147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7"/>
    <x v="0"/>
    <x v="4"/>
    <x v="0"/>
    <x v="2"/>
    <x v="3"/>
    <x v="0"/>
    <m/>
    <x v="2"/>
    <m/>
    <m/>
    <m/>
    <m/>
    <m/>
    <n v="21033.7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8"/>
    <x v="0"/>
    <x v="4"/>
    <x v="1"/>
    <x v="2"/>
    <x v="3"/>
    <x v="0"/>
    <m/>
    <x v="2"/>
    <m/>
    <m/>
    <m/>
    <m/>
    <m/>
    <n v="2696.8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99"/>
    <x v="0"/>
    <x v="4"/>
    <x v="2"/>
    <x v="2"/>
    <x v="3"/>
    <x v="0"/>
    <m/>
    <x v="2"/>
    <m/>
    <m/>
    <m/>
    <m/>
    <m/>
    <n v="1524.9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0"/>
    <x v="0"/>
    <x v="4"/>
    <x v="3"/>
    <x v="2"/>
    <x v="3"/>
    <x v="0"/>
    <m/>
    <x v="2"/>
    <m/>
    <m/>
    <m/>
    <m/>
    <m/>
    <n v="281.8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1"/>
    <x v="0"/>
    <x v="4"/>
    <x v="4"/>
    <x v="2"/>
    <x v="3"/>
    <x v="0"/>
    <m/>
    <x v="2"/>
    <m/>
    <m/>
    <m/>
    <m/>
    <m/>
    <n v="4635.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2"/>
    <x v="0"/>
    <x v="4"/>
    <x v="5"/>
    <x v="2"/>
    <x v="3"/>
    <x v="0"/>
    <m/>
    <x v="2"/>
    <m/>
    <m/>
    <m/>
    <m/>
    <m/>
    <n v="235.5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3"/>
    <x v="0"/>
    <x v="4"/>
    <x v="6"/>
    <x v="2"/>
    <x v="3"/>
    <x v="0"/>
    <m/>
    <x v="2"/>
    <m/>
    <m/>
    <m/>
    <m/>
    <m/>
    <n v="128.3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4"/>
    <x v="0"/>
    <x v="4"/>
    <x v="8"/>
    <x v="2"/>
    <x v="3"/>
    <x v="0"/>
    <m/>
    <x v="2"/>
    <m/>
    <m/>
    <m/>
    <m/>
    <m/>
    <n v="7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5"/>
    <x v="0"/>
    <x v="4"/>
    <x v="7"/>
    <x v="2"/>
    <x v="3"/>
    <x v="0"/>
    <m/>
    <x v="2"/>
    <m/>
    <m/>
    <m/>
    <m/>
    <m/>
    <n v="344.6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6"/>
    <x v="0"/>
    <x v="0"/>
    <x v="0"/>
    <x v="5"/>
    <x v="0"/>
    <x v="1"/>
    <s v="14000"/>
    <x v="3"/>
    <s v="STATE"/>
    <m/>
    <m/>
    <m/>
    <m/>
    <n v="6732.9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7"/>
    <x v="0"/>
    <x v="0"/>
    <x v="1"/>
    <x v="5"/>
    <x v="0"/>
    <x v="1"/>
    <s v="14000"/>
    <x v="3"/>
    <s v="STATE"/>
    <m/>
    <m/>
    <m/>
    <m/>
    <n v="973.5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8"/>
    <x v="0"/>
    <x v="0"/>
    <x v="2"/>
    <x v="5"/>
    <x v="0"/>
    <x v="1"/>
    <s v="14000"/>
    <x v="3"/>
    <s v="STATE"/>
    <m/>
    <m/>
    <m/>
    <m/>
    <n v="501.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09"/>
    <x v="0"/>
    <x v="0"/>
    <x v="3"/>
    <x v="5"/>
    <x v="0"/>
    <x v="1"/>
    <s v="14000"/>
    <x v="3"/>
    <s v="STATE"/>
    <m/>
    <m/>
    <m/>
    <m/>
    <n v="90.2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0"/>
    <x v="0"/>
    <x v="0"/>
    <x v="4"/>
    <x v="5"/>
    <x v="0"/>
    <x v="1"/>
    <s v="14000"/>
    <x v="3"/>
    <s v="STATE"/>
    <m/>
    <m/>
    <m/>
    <m/>
    <n v="68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1"/>
    <x v="0"/>
    <x v="0"/>
    <x v="5"/>
    <x v="5"/>
    <x v="0"/>
    <x v="1"/>
    <s v="14000"/>
    <x v="3"/>
    <s v="STATE"/>
    <m/>
    <m/>
    <m/>
    <m/>
    <n v="75.4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2"/>
    <x v="0"/>
    <x v="0"/>
    <x v="6"/>
    <x v="5"/>
    <x v="0"/>
    <x v="1"/>
    <s v="14000"/>
    <x v="3"/>
    <s v="STATE"/>
    <m/>
    <m/>
    <m/>
    <m/>
    <n v="41.0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3"/>
    <x v="0"/>
    <x v="0"/>
    <x v="8"/>
    <x v="5"/>
    <x v="0"/>
    <x v="1"/>
    <s v="14000"/>
    <x v="3"/>
    <s v="STATE"/>
    <m/>
    <m/>
    <m/>
    <m/>
    <n v="3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4"/>
    <x v="2"/>
    <x v="5"/>
    <x v="9"/>
    <x v="6"/>
    <x v="4"/>
    <x v="0"/>
    <m/>
    <x v="2"/>
    <m/>
    <m/>
    <m/>
    <m/>
    <m/>
    <n v="3210.9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5"/>
    <x v="2"/>
    <x v="5"/>
    <x v="0"/>
    <x v="6"/>
    <x v="4"/>
    <x v="0"/>
    <m/>
    <x v="2"/>
    <m/>
    <m/>
    <m/>
    <m/>
    <m/>
    <n v="10139.0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6"/>
    <x v="2"/>
    <x v="5"/>
    <x v="1"/>
    <x v="6"/>
    <x v="4"/>
    <x v="0"/>
    <m/>
    <x v="2"/>
    <m/>
    <m/>
    <m/>
    <m/>
    <m/>
    <n v="1835.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7"/>
    <x v="2"/>
    <x v="5"/>
    <x v="2"/>
    <x v="6"/>
    <x v="4"/>
    <x v="0"/>
    <m/>
    <x v="2"/>
    <m/>
    <m/>
    <m/>
    <m/>
    <m/>
    <n v="1009.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8"/>
    <x v="2"/>
    <x v="5"/>
    <x v="3"/>
    <x v="6"/>
    <x v="4"/>
    <x v="0"/>
    <m/>
    <x v="2"/>
    <m/>
    <m/>
    <m/>
    <m/>
    <m/>
    <n v="178.8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19"/>
    <x v="2"/>
    <x v="5"/>
    <x v="4"/>
    <x v="6"/>
    <x v="4"/>
    <x v="0"/>
    <m/>
    <x v="2"/>
    <m/>
    <m/>
    <m/>
    <m/>
    <m/>
    <n v="185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0"/>
    <x v="2"/>
    <x v="5"/>
    <x v="5"/>
    <x v="6"/>
    <x v="4"/>
    <x v="0"/>
    <m/>
    <x v="2"/>
    <m/>
    <m/>
    <m/>
    <m/>
    <m/>
    <n v="149.5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1"/>
    <x v="2"/>
    <x v="5"/>
    <x v="6"/>
    <x v="6"/>
    <x v="4"/>
    <x v="0"/>
    <m/>
    <x v="2"/>
    <m/>
    <m/>
    <m/>
    <m/>
    <m/>
    <n v="53.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2"/>
    <x v="2"/>
    <x v="5"/>
    <x v="8"/>
    <x v="6"/>
    <x v="4"/>
    <x v="0"/>
    <m/>
    <x v="2"/>
    <m/>
    <m/>
    <m/>
    <m/>
    <m/>
    <n v="4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3"/>
    <x v="2"/>
    <x v="5"/>
    <x v="7"/>
    <x v="6"/>
    <x v="4"/>
    <x v="0"/>
    <m/>
    <x v="2"/>
    <m/>
    <m/>
    <m/>
    <m/>
    <m/>
    <n v="95.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4"/>
    <x v="2"/>
    <x v="6"/>
    <x v="0"/>
    <x v="7"/>
    <x v="4"/>
    <x v="0"/>
    <m/>
    <x v="2"/>
    <m/>
    <m/>
    <m/>
    <m/>
    <m/>
    <n v="1863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5"/>
    <x v="2"/>
    <x v="6"/>
    <x v="0"/>
    <x v="7"/>
    <x v="4"/>
    <x v="0"/>
    <m/>
    <x v="2"/>
    <m/>
    <m/>
    <m/>
    <m/>
    <m/>
    <n v="2687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6"/>
    <x v="2"/>
    <x v="6"/>
    <x v="1"/>
    <x v="7"/>
    <x v="4"/>
    <x v="0"/>
    <m/>
    <x v="2"/>
    <m/>
    <m/>
    <m/>
    <m/>
    <m/>
    <n v="2693.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7"/>
    <x v="2"/>
    <x v="6"/>
    <x v="1"/>
    <x v="7"/>
    <x v="4"/>
    <x v="0"/>
    <m/>
    <x v="2"/>
    <m/>
    <m/>
    <m/>
    <m/>
    <m/>
    <n v="294.5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8"/>
    <x v="2"/>
    <x v="6"/>
    <x v="2"/>
    <x v="7"/>
    <x v="4"/>
    <x v="0"/>
    <m/>
    <x v="2"/>
    <m/>
    <m/>
    <m/>
    <m/>
    <m/>
    <n v="1382.4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29"/>
    <x v="2"/>
    <x v="6"/>
    <x v="2"/>
    <x v="7"/>
    <x v="4"/>
    <x v="0"/>
    <m/>
    <x v="2"/>
    <m/>
    <m/>
    <m/>
    <m/>
    <m/>
    <n v="205.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0"/>
    <x v="2"/>
    <x v="6"/>
    <x v="3"/>
    <x v="7"/>
    <x v="4"/>
    <x v="0"/>
    <m/>
    <x v="2"/>
    <m/>
    <m/>
    <m/>
    <m/>
    <m/>
    <n v="249.6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1"/>
    <x v="2"/>
    <x v="6"/>
    <x v="3"/>
    <x v="7"/>
    <x v="4"/>
    <x v="0"/>
    <m/>
    <x v="2"/>
    <m/>
    <m/>
    <m/>
    <m/>
    <m/>
    <n v="36.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2"/>
    <x v="2"/>
    <x v="6"/>
    <x v="4"/>
    <x v="7"/>
    <x v="4"/>
    <x v="0"/>
    <m/>
    <x v="2"/>
    <m/>
    <m/>
    <m/>
    <m/>
    <m/>
    <n v="2530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3"/>
    <x v="2"/>
    <x v="6"/>
    <x v="4"/>
    <x v="7"/>
    <x v="4"/>
    <x v="0"/>
    <m/>
    <x v="2"/>
    <m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4"/>
    <x v="2"/>
    <x v="6"/>
    <x v="5"/>
    <x v="7"/>
    <x v="4"/>
    <x v="0"/>
    <m/>
    <x v="2"/>
    <m/>
    <m/>
    <m/>
    <m/>
    <m/>
    <n v="208.6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5"/>
    <x v="2"/>
    <x v="6"/>
    <x v="5"/>
    <x v="7"/>
    <x v="4"/>
    <x v="0"/>
    <m/>
    <x v="2"/>
    <m/>
    <m/>
    <m/>
    <m/>
    <m/>
    <n v="30.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6"/>
    <x v="2"/>
    <x v="6"/>
    <x v="6"/>
    <x v="7"/>
    <x v="4"/>
    <x v="0"/>
    <m/>
    <x v="2"/>
    <m/>
    <m/>
    <m/>
    <m/>
    <m/>
    <n v="113.6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7"/>
    <x v="2"/>
    <x v="6"/>
    <x v="6"/>
    <x v="7"/>
    <x v="4"/>
    <x v="0"/>
    <m/>
    <x v="2"/>
    <m/>
    <m/>
    <m/>
    <m/>
    <m/>
    <n v="16.3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8"/>
    <x v="2"/>
    <x v="6"/>
    <x v="8"/>
    <x v="7"/>
    <x v="4"/>
    <x v="0"/>
    <m/>
    <x v="2"/>
    <m/>
    <m/>
    <m/>
    <m/>
    <m/>
    <n v="1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39"/>
    <x v="2"/>
    <x v="6"/>
    <x v="7"/>
    <x v="7"/>
    <x v="4"/>
    <x v="0"/>
    <m/>
    <x v="2"/>
    <m/>
    <m/>
    <m/>
    <m/>
    <m/>
    <n v="94.0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0"/>
    <x v="0"/>
    <x v="7"/>
    <x v="0"/>
    <x v="8"/>
    <x v="0"/>
    <x v="0"/>
    <m/>
    <x v="2"/>
    <m/>
    <m/>
    <m/>
    <m/>
    <m/>
    <n v="9112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1"/>
    <x v="0"/>
    <x v="7"/>
    <x v="1"/>
    <x v="8"/>
    <x v="0"/>
    <x v="0"/>
    <m/>
    <x v="2"/>
    <m/>
    <m/>
    <m/>
    <m/>
    <m/>
    <n v="1317.6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2"/>
    <x v="0"/>
    <x v="7"/>
    <x v="2"/>
    <x v="8"/>
    <x v="0"/>
    <x v="0"/>
    <m/>
    <x v="2"/>
    <m/>
    <m/>
    <m/>
    <m/>
    <m/>
    <n v="660.8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3"/>
    <x v="0"/>
    <x v="7"/>
    <x v="3"/>
    <x v="8"/>
    <x v="0"/>
    <x v="0"/>
    <m/>
    <x v="2"/>
    <m/>
    <m/>
    <m/>
    <m/>
    <m/>
    <n v="122.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4"/>
    <x v="0"/>
    <x v="7"/>
    <x v="4"/>
    <x v="8"/>
    <x v="0"/>
    <x v="0"/>
    <m/>
    <x v="2"/>
    <m/>
    <m/>
    <m/>
    <m/>
    <m/>
    <n v="185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5"/>
    <x v="0"/>
    <x v="7"/>
    <x v="5"/>
    <x v="8"/>
    <x v="0"/>
    <x v="0"/>
    <m/>
    <x v="2"/>
    <m/>
    <m/>
    <m/>
    <m/>
    <m/>
    <n v="102.0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6"/>
    <x v="0"/>
    <x v="7"/>
    <x v="6"/>
    <x v="8"/>
    <x v="0"/>
    <x v="0"/>
    <m/>
    <x v="2"/>
    <m/>
    <m/>
    <m/>
    <m/>
    <m/>
    <n v="34.1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7"/>
    <x v="0"/>
    <x v="7"/>
    <x v="8"/>
    <x v="8"/>
    <x v="0"/>
    <x v="0"/>
    <m/>
    <x v="2"/>
    <m/>
    <m/>
    <m/>
    <m/>
    <m/>
    <n v="6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8"/>
    <x v="2"/>
    <x v="5"/>
    <x v="0"/>
    <x v="9"/>
    <x v="4"/>
    <x v="0"/>
    <m/>
    <x v="2"/>
    <m/>
    <m/>
    <m/>
    <m/>
    <m/>
    <n v="12195.6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49"/>
    <x v="2"/>
    <x v="5"/>
    <x v="1"/>
    <x v="9"/>
    <x v="4"/>
    <x v="0"/>
    <m/>
    <x v="2"/>
    <m/>
    <m/>
    <m/>
    <m/>
    <m/>
    <n v="1623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0"/>
    <x v="2"/>
    <x v="5"/>
    <x v="2"/>
    <x v="9"/>
    <x v="4"/>
    <x v="0"/>
    <m/>
    <x v="2"/>
    <m/>
    <m/>
    <m/>
    <m/>
    <m/>
    <n v="892.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1"/>
    <x v="2"/>
    <x v="5"/>
    <x v="3"/>
    <x v="9"/>
    <x v="4"/>
    <x v="0"/>
    <m/>
    <x v="2"/>
    <m/>
    <m/>
    <m/>
    <m/>
    <m/>
    <n v="163.4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2"/>
    <x v="2"/>
    <x v="5"/>
    <x v="4"/>
    <x v="9"/>
    <x v="4"/>
    <x v="0"/>
    <m/>
    <x v="2"/>
    <m/>
    <m/>
    <m/>
    <m/>
    <m/>
    <n v="2270.199999999999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3"/>
    <x v="2"/>
    <x v="5"/>
    <x v="5"/>
    <x v="9"/>
    <x v="4"/>
    <x v="0"/>
    <m/>
    <x v="2"/>
    <m/>
    <m/>
    <m/>
    <m/>
    <m/>
    <n v="136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4"/>
    <x v="2"/>
    <x v="5"/>
    <x v="6"/>
    <x v="9"/>
    <x v="4"/>
    <x v="0"/>
    <m/>
    <x v="2"/>
    <m/>
    <m/>
    <m/>
    <m/>
    <m/>
    <n v="74.4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5"/>
    <x v="2"/>
    <x v="5"/>
    <x v="8"/>
    <x v="9"/>
    <x v="4"/>
    <x v="0"/>
    <m/>
    <x v="2"/>
    <m/>
    <m/>
    <m/>
    <m/>
    <m/>
    <n v="3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6"/>
    <x v="2"/>
    <x v="5"/>
    <x v="7"/>
    <x v="9"/>
    <x v="4"/>
    <x v="0"/>
    <m/>
    <x v="2"/>
    <m/>
    <m/>
    <m/>
    <m/>
    <m/>
    <n v="140.1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7"/>
    <x v="2"/>
    <x v="5"/>
    <x v="0"/>
    <x v="10"/>
    <x v="4"/>
    <x v="0"/>
    <m/>
    <x v="2"/>
    <m/>
    <m/>
    <m/>
    <m/>
    <m/>
    <n v="6842.3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8"/>
    <x v="2"/>
    <x v="5"/>
    <x v="10"/>
    <x v="10"/>
    <x v="4"/>
    <x v="0"/>
    <m/>
    <x v="2"/>
    <m/>
    <m/>
    <m/>
    <m/>
    <m/>
    <n v="2761.8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59"/>
    <x v="2"/>
    <x v="5"/>
    <x v="1"/>
    <x v="10"/>
    <x v="4"/>
    <x v="0"/>
    <m/>
    <x v="2"/>
    <m/>
    <m/>
    <m/>
    <m/>
    <m/>
    <n v="1388.7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0"/>
    <x v="2"/>
    <x v="5"/>
    <x v="2"/>
    <x v="10"/>
    <x v="4"/>
    <x v="0"/>
    <m/>
    <x v="2"/>
    <m/>
    <m/>
    <m/>
    <m/>
    <m/>
    <n v="696.0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1"/>
    <x v="2"/>
    <x v="5"/>
    <x v="3"/>
    <x v="10"/>
    <x v="4"/>
    <x v="0"/>
    <m/>
    <x v="2"/>
    <m/>
    <m/>
    <m/>
    <m/>
    <m/>
    <n v="128.6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2"/>
    <x v="2"/>
    <x v="5"/>
    <x v="4"/>
    <x v="10"/>
    <x v="4"/>
    <x v="0"/>
    <m/>
    <x v="2"/>
    <m/>
    <m/>
    <m/>
    <m/>
    <m/>
    <n v="247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3"/>
    <x v="2"/>
    <x v="5"/>
    <x v="5"/>
    <x v="10"/>
    <x v="4"/>
    <x v="0"/>
    <m/>
    <x v="2"/>
    <m/>
    <m/>
    <m/>
    <m/>
    <m/>
    <n v="107.5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4"/>
    <x v="2"/>
    <x v="5"/>
    <x v="6"/>
    <x v="10"/>
    <x v="4"/>
    <x v="0"/>
    <m/>
    <x v="2"/>
    <m/>
    <m/>
    <m/>
    <m/>
    <m/>
    <n v="58.5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5"/>
    <x v="2"/>
    <x v="5"/>
    <x v="8"/>
    <x v="10"/>
    <x v="4"/>
    <x v="0"/>
    <m/>
    <x v="2"/>
    <m/>
    <m/>
    <m/>
    <m/>
    <m/>
    <n v="3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6"/>
    <x v="0"/>
    <x v="8"/>
    <x v="0"/>
    <x v="3"/>
    <x v="0"/>
    <x v="0"/>
    <m/>
    <x v="2"/>
    <m/>
    <m/>
    <m/>
    <m/>
    <m/>
    <n v="18130.8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7"/>
    <x v="0"/>
    <x v="8"/>
    <x v="1"/>
    <x v="3"/>
    <x v="0"/>
    <x v="0"/>
    <m/>
    <x v="2"/>
    <m/>
    <m/>
    <m/>
    <m/>
    <m/>
    <n v="2469.1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8"/>
    <x v="0"/>
    <x v="8"/>
    <x v="2"/>
    <x v="3"/>
    <x v="0"/>
    <x v="0"/>
    <m/>
    <x v="2"/>
    <m/>
    <m/>
    <m/>
    <m/>
    <m/>
    <n v="1338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69"/>
    <x v="0"/>
    <x v="8"/>
    <x v="3"/>
    <x v="3"/>
    <x v="0"/>
    <x v="0"/>
    <m/>
    <x v="2"/>
    <m/>
    <m/>
    <m/>
    <m/>
    <m/>
    <n v="238.0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0"/>
    <x v="0"/>
    <x v="8"/>
    <x v="4"/>
    <x v="3"/>
    <x v="0"/>
    <x v="0"/>
    <m/>
    <x v="2"/>
    <m/>
    <m/>
    <m/>
    <m/>
    <m/>
    <n v="2884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1"/>
    <x v="0"/>
    <x v="8"/>
    <x v="5"/>
    <x v="3"/>
    <x v="0"/>
    <x v="0"/>
    <m/>
    <x v="2"/>
    <m/>
    <m/>
    <m/>
    <m/>
    <m/>
    <n v="199.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2"/>
    <x v="0"/>
    <x v="8"/>
    <x v="6"/>
    <x v="3"/>
    <x v="0"/>
    <x v="0"/>
    <m/>
    <x v="2"/>
    <m/>
    <m/>
    <m/>
    <m/>
    <m/>
    <n v="108.3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3"/>
    <x v="0"/>
    <x v="8"/>
    <x v="8"/>
    <x v="3"/>
    <x v="0"/>
    <x v="0"/>
    <m/>
    <x v="2"/>
    <m/>
    <m/>
    <m/>
    <m/>
    <m/>
    <n v="5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4"/>
    <x v="0"/>
    <x v="8"/>
    <x v="7"/>
    <x v="3"/>
    <x v="0"/>
    <x v="0"/>
    <m/>
    <x v="2"/>
    <m/>
    <m/>
    <m/>
    <m/>
    <m/>
    <n v="99.9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5"/>
    <x v="0"/>
    <x v="9"/>
    <x v="0"/>
    <x v="11"/>
    <x v="5"/>
    <x v="0"/>
    <m/>
    <x v="2"/>
    <m/>
    <m/>
    <m/>
    <m/>
    <m/>
    <n v="13829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6"/>
    <x v="0"/>
    <x v="9"/>
    <x v="1"/>
    <x v="11"/>
    <x v="5"/>
    <x v="0"/>
    <m/>
    <x v="2"/>
    <m/>
    <m/>
    <m/>
    <m/>
    <m/>
    <n v="1999.7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7"/>
    <x v="0"/>
    <x v="9"/>
    <x v="2"/>
    <x v="11"/>
    <x v="5"/>
    <x v="0"/>
    <m/>
    <x v="2"/>
    <m/>
    <m/>
    <m/>
    <m/>
    <m/>
    <n v="1023.1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8"/>
    <x v="0"/>
    <x v="9"/>
    <x v="3"/>
    <x v="11"/>
    <x v="5"/>
    <x v="0"/>
    <m/>
    <x v="2"/>
    <m/>
    <m/>
    <m/>
    <m/>
    <m/>
    <n v="185.3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79"/>
    <x v="0"/>
    <x v="9"/>
    <x v="4"/>
    <x v="11"/>
    <x v="5"/>
    <x v="0"/>
    <m/>
    <x v="2"/>
    <m/>
    <m/>
    <m/>
    <m/>
    <m/>
    <n v="247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0"/>
    <x v="0"/>
    <x v="9"/>
    <x v="5"/>
    <x v="11"/>
    <x v="5"/>
    <x v="0"/>
    <m/>
    <x v="2"/>
    <m/>
    <m/>
    <m/>
    <m/>
    <m/>
    <n v="154.889999999999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1"/>
    <x v="0"/>
    <x v="9"/>
    <x v="6"/>
    <x v="11"/>
    <x v="5"/>
    <x v="0"/>
    <m/>
    <x v="2"/>
    <m/>
    <m/>
    <m/>
    <m/>
    <m/>
    <n v="70.6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2"/>
    <x v="0"/>
    <x v="9"/>
    <x v="8"/>
    <x v="11"/>
    <x v="5"/>
    <x v="0"/>
    <m/>
    <x v="2"/>
    <m/>
    <m/>
    <m/>
    <m/>
    <m/>
    <n v="1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3"/>
    <x v="0"/>
    <x v="10"/>
    <x v="0"/>
    <x v="12"/>
    <x v="6"/>
    <x v="0"/>
    <m/>
    <x v="2"/>
    <m/>
    <m/>
    <m/>
    <m/>
    <m/>
    <n v="7399.2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4"/>
    <x v="0"/>
    <x v="10"/>
    <x v="1"/>
    <x v="12"/>
    <x v="6"/>
    <x v="0"/>
    <m/>
    <x v="2"/>
    <m/>
    <m/>
    <m/>
    <m/>
    <m/>
    <n v="1023.1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5"/>
    <x v="0"/>
    <x v="10"/>
    <x v="2"/>
    <x v="12"/>
    <x v="6"/>
    <x v="0"/>
    <m/>
    <x v="2"/>
    <m/>
    <m/>
    <m/>
    <m/>
    <m/>
    <n v="555.4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6"/>
    <x v="0"/>
    <x v="10"/>
    <x v="3"/>
    <x v="12"/>
    <x v="6"/>
    <x v="0"/>
    <m/>
    <x v="2"/>
    <m/>
    <m/>
    <m/>
    <m/>
    <m/>
    <n v="99.1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7"/>
    <x v="0"/>
    <x v="10"/>
    <x v="4"/>
    <x v="12"/>
    <x v="6"/>
    <x v="0"/>
    <m/>
    <x v="2"/>
    <m/>
    <m/>
    <m/>
    <m/>
    <m/>
    <n v="614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8"/>
    <x v="0"/>
    <x v="10"/>
    <x v="5"/>
    <x v="12"/>
    <x v="6"/>
    <x v="0"/>
    <m/>
    <x v="2"/>
    <m/>
    <m/>
    <m/>
    <m/>
    <m/>
    <n v="82.8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89"/>
    <x v="0"/>
    <x v="10"/>
    <x v="6"/>
    <x v="12"/>
    <x v="6"/>
    <x v="0"/>
    <m/>
    <x v="2"/>
    <m/>
    <m/>
    <m/>
    <m/>
    <m/>
    <n v="45.1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0"/>
    <x v="0"/>
    <x v="10"/>
    <x v="7"/>
    <x v="12"/>
    <x v="6"/>
    <x v="0"/>
    <m/>
    <x v="2"/>
    <m/>
    <m/>
    <m/>
    <m/>
    <m/>
    <n v="46.7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1"/>
    <x v="0"/>
    <x v="10"/>
    <x v="0"/>
    <x v="13"/>
    <x v="7"/>
    <x v="0"/>
    <m/>
    <x v="2"/>
    <m/>
    <m/>
    <m/>
    <m/>
    <m/>
    <n v="11858.4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2"/>
    <x v="0"/>
    <x v="10"/>
    <x v="1"/>
    <x v="13"/>
    <x v="7"/>
    <x v="0"/>
    <m/>
    <x v="2"/>
    <m/>
    <m/>
    <m/>
    <m/>
    <m/>
    <n v="1620.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3"/>
    <x v="0"/>
    <x v="10"/>
    <x v="2"/>
    <x v="13"/>
    <x v="7"/>
    <x v="0"/>
    <m/>
    <x v="2"/>
    <m/>
    <m/>
    <m/>
    <m/>
    <m/>
    <n v="887.2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4"/>
    <x v="0"/>
    <x v="10"/>
    <x v="3"/>
    <x v="13"/>
    <x v="7"/>
    <x v="0"/>
    <m/>
    <x v="2"/>
    <m/>
    <m/>
    <m/>
    <m/>
    <m/>
    <n v="158.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5"/>
    <x v="0"/>
    <x v="10"/>
    <x v="4"/>
    <x v="13"/>
    <x v="7"/>
    <x v="0"/>
    <m/>
    <x v="2"/>
    <m/>
    <m/>
    <m/>
    <m/>
    <m/>
    <n v="119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6"/>
    <x v="0"/>
    <x v="10"/>
    <x v="5"/>
    <x v="13"/>
    <x v="7"/>
    <x v="0"/>
    <m/>
    <x v="2"/>
    <m/>
    <m/>
    <m/>
    <m/>
    <m/>
    <n v="132.8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7"/>
    <x v="0"/>
    <x v="10"/>
    <x v="6"/>
    <x v="13"/>
    <x v="7"/>
    <x v="0"/>
    <m/>
    <x v="2"/>
    <m/>
    <m/>
    <m/>
    <m/>
    <m/>
    <n v="72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8"/>
    <x v="0"/>
    <x v="10"/>
    <x v="8"/>
    <x v="13"/>
    <x v="7"/>
    <x v="0"/>
    <m/>
    <x v="2"/>
    <m/>
    <m/>
    <m/>
    <m/>
    <m/>
    <n v="7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199"/>
    <x v="0"/>
    <x v="10"/>
    <x v="7"/>
    <x v="13"/>
    <x v="7"/>
    <x v="0"/>
    <m/>
    <x v="2"/>
    <m/>
    <m/>
    <m/>
    <m/>
    <m/>
    <n v="94.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0"/>
    <x v="0"/>
    <x v="10"/>
    <x v="0"/>
    <x v="14"/>
    <x v="8"/>
    <x v="0"/>
    <m/>
    <x v="2"/>
    <m/>
    <m/>
    <m/>
    <m/>
    <m/>
    <n v="6177.2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1"/>
    <x v="0"/>
    <x v="10"/>
    <x v="1"/>
    <x v="14"/>
    <x v="8"/>
    <x v="0"/>
    <m/>
    <x v="2"/>
    <m/>
    <m/>
    <m/>
    <m/>
    <m/>
    <n v="893.2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2"/>
    <x v="0"/>
    <x v="10"/>
    <x v="2"/>
    <x v="14"/>
    <x v="8"/>
    <x v="0"/>
    <m/>
    <x v="2"/>
    <m/>
    <m/>
    <m/>
    <m/>
    <m/>
    <n v="443.5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3"/>
    <x v="0"/>
    <x v="10"/>
    <x v="3"/>
    <x v="14"/>
    <x v="8"/>
    <x v="0"/>
    <m/>
    <x v="2"/>
    <m/>
    <m/>
    <m/>
    <m/>
    <m/>
    <n v="82.7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4"/>
    <x v="0"/>
    <x v="10"/>
    <x v="4"/>
    <x v="14"/>
    <x v="8"/>
    <x v="0"/>
    <m/>
    <x v="2"/>
    <m/>
    <m/>
    <m/>
    <m/>
    <m/>
    <n v="18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5"/>
    <x v="0"/>
    <x v="10"/>
    <x v="5"/>
    <x v="14"/>
    <x v="8"/>
    <x v="0"/>
    <m/>
    <x v="2"/>
    <m/>
    <m/>
    <m/>
    <m/>
    <m/>
    <n v="69.18000000000000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6"/>
    <x v="0"/>
    <x v="10"/>
    <x v="6"/>
    <x v="14"/>
    <x v="8"/>
    <x v="0"/>
    <m/>
    <x v="2"/>
    <m/>
    <m/>
    <m/>
    <m/>
    <m/>
    <n v="37.6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7"/>
    <x v="0"/>
    <x v="10"/>
    <x v="8"/>
    <x v="14"/>
    <x v="8"/>
    <x v="0"/>
    <m/>
    <x v="2"/>
    <m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8"/>
    <x v="3"/>
    <x v="11"/>
    <x v="0"/>
    <x v="13"/>
    <x v="0"/>
    <x v="0"/>
    <s v="14000"/>
    <x v="4"/>
    <s v="STATE"/>
    <m/>
    <m/>
    <m/>
    <m/>
    <n v="30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09"/>
    <x v="3"/>
    <x v="11"/>
    <x v="1"/>
    <x v="13"/>
    <x v="0"/>
    <x v="0"/>
    <s v="14000"/>
    <x v="4"/>
    <s v="STATE"/>
    <m/>
    <m/>
    <m/>
    <m/>
    <n v="433.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0"/>
    <x v="3"/>
    <x v="11"/>
    <x v="2"/>
    <x v="13"/>
    <x v="0"/>
    <x v="0"/>
    <s v="14000"/>
    <x v="4"/>
    <s v="STATE"/>
    <m/>
    <m/>
    <m/>
    <m/>
    <n v="209.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1"/>
    <x v="3"/>
    <x v="11"/>
    <x v="3"/>
    <x v="13"/>
    <x v="0"/>
    <x v="0"/>
    <s v="14000"/>
    <x v="4"/>
    <s v="STATE"/>
    <m/>
    <m/>
    <m/>
    <m/>
    <n v="40.2000000000000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2"/>
    <x v="3"/>
    <x v="11"/>
    <x v="4"/>
    <x v="13"/>
    <x v="0"/>
    <x v="0"/>
    <s v="14000"/>
    <x v="4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3"/>
    <x v="3"/>
    <x v="11"/>
    <x v="5"/>
    <x v="13"/>
    <x v="0"/>
    <x v="0"/>
    <s v="14000"/>
    <x v="4"/>
    <s v="STATE"/>
    <m/>
    <m/>
    <m/>
    <m/>
    <n v="33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4"/>
    <x v="3"/>
    <x v="11"/>
    <x v="6"/>
    <x v="13"/>
    <x v="0"/>
    <x v="0"/>
    <s v="14000"/>
    <x v="4"/>
    <s v="STATE"/>
    <m/>
    <m/>
    <m/>
    <m/>
    <n v="18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5"/>
    <x v="3"/>
    <x v="11"/>
    <x v="8"/>
    <x v="13"/>
    <x v="0"/>
    <x v="0"/>
    <s v="14000"/>
    <x v="4"/>
    <s v="STATE"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6"/>
    <x v="0"/>
    <x v="12"/>
    <x v="0"/>
    <x v="13"/>
    <x v="7"/>
    <x v="0"/>
    <m/>
    <x v="2"/>
    <m/>
    <m/>
    <m/>
    <m/>
    <m/>
    <n v="30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7"/>
    <x v="0"/>
    <x v="12"/>
    <x v="1"/>
    <x v="13"/>
    <x v="7"/>
    <x v="0"/>
    <m/>
    <x v="2"/>
    <m/>
    <m/>
    <m/>
    <m/>
    <m/>
    <n v="433.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8"/>
    <x v="0"/>
    <x v="12"/>
    <x v="2"/>
    <x v="13"/>
    <x v="7"/>
    <x v="0"/>
    <m/>
    <x v="2"/>
    <m/>
    <m/>
    <m/>
    <m/>
    <m/>
    <n v="220.2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19"/>
    <x v="0"/>
    <x v="12"/>
    <x v="3"/>
    <x v="13"/>
    <x v="7"/>
    <x v="0"/>
    <m/>
    <x v="2"/>
    <m/>
    <m/>
    <m/>
    <m/>
    <m/>
    <n v="40.2000000000000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0"/>
    <x v="0"/>
    <x v="12"/>
    <x v="4"/>
    <x v="13"/>
    <x v="7"/>
    <x v="0"/>
    <m/>
    <x v="2"/>
    <m/>
    <m/>
    <m/>
    <m/>
    <m/>
    <n v="34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1"/>
    <x v="0"/>
    <x v="12"/>
    <x v="5"/>
    <x v="13"/>
    <x v="7"/>
    <x v="0"/>
    <m/>
    <x v="2"/>
    <m/>
    <m/>
    <m/>
    <m/>
    <m/>
    <n v="33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2"/>
    <x v="0"/>
    <x v="12"/>
    <x v="6"/>
    <x v="13"/>
    <x v="7"/>
    <x v="0"/>
    <m/>
    <x v="2"/>
    <m/>
    <m/>
    <m/>
    <m/>
    <m/>
    <n v="18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3"/>
    <x v="0"/>
    <x v="12"/>
    <x v="8"/>
    <x v="13"/>
    <x v="7"/>
    <x v="0"/>
    <m/>
    <x v="2"/>
    <m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4"/>
    <x v="0"/>
    <x v="10"/>
    <x v="0"/>
    <x v="14"/>
    <x v="10"/>
    <x v="0"/>
    <m/>
    <x v="2"/>
    <m/>
    <m/>
    <m/>
    <m/>
    <m/>
    <n v="2978.6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5"/>
    <x v="0"/>
    <x v="10"/>
    <x v="1"/>
    <x v="14"/>
    <x v="10"/>
    <x v="0"/>
    <m/>
    <x v="2"/>
    <m/>
    <m/>
    <m/>
    <m/>
    <m/>
    <n v="430.7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6"/>
    <x v="0"/>
    <x v="10"/>
    <x v="2"/>
    <x v="14"/>
    <x v="10"/>
    <x v="0"/>
    <m/>
    <x v="2"/>
    <m/>
    <m/>
    <m/>
    <m/>
    <m/>
    <n v="208.6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7"/>
    <x v="0"/>
    <x v="10"/>
    <x v="3"/>
    <x v="14"/>
    <x v="10"/>
    <x v="0"/>
    <m/>
    <x v="2"/>
    <m/>
    <m/>
    <m/>
    <m/>
    <m/>
    <n v="39.90999999999999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8"/>
    <x v="0"/>
    <x v="10"/>
    <x v="4"/>
    <x v="14"/>
    <x v="10"/>
    <x v="0"/>
    <m/>
    <x v="2"/>
    <m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29"/>
    <x v="0"/>
    <x v="10"/>
    <x v="5"/>
    <x v="14"/>
    <x v="10"/>
    <x v="0"/>
    <m/>
    <x v="2"/>
    <m/>
    <m/>
    <m/>
    <m/>
    <m/>
    <n v="33.3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0"/>
    <x v="0"/>
    <x v="10"/>
    <x v="6"/>
    <x v="14"/>
    <x v="10"/>
    <x v="0"/>
    <m/>
    <x v="2"/>
    <m/>
    <m/>
    <m/>
    <m/>
    <m/>
    <n v="18.1700000000000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1"/>
    <x v="0"/>
    <x v="10"/>
    <x v="8"/>
    <x v="14"/>
    <x v="10"/>
    <x v="0"/>
    <m/>
    <x v="2"/>
    <m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2"/>
    <x v="3"/>
    <x v="0"/>
    <x v="0"/>
    <x v="15"/>
    <x v="0"/>
    <x v="1"/>
    <s v="14000"/>
    <x v="5"/>
    <s v="STATE"/>
    <m/>
    <m/>
    <m/>
    <m/>
    <n v="2767.2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3"/>
    <x v="3"/>
    <x v="0"/>
    <x v="1"/>
    <x v="15"/>
    <x v="0"/>
    <x v="1"/>
    <s v="14000"/>
    <x v="5"/>
    <s v="STATE"/>
    <m/>
    <m/>
    <m/>
    <m/>
    <n v="400.1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4"/>
    <x v="3"/>
    <x v="0"/>
    <x v="2"/>
    <x v="15"/>
    <x v="0"/>
    <x v="1"/>
    <s v="14000"/>
    <x v="5"/>
    <s v="STATE"/>
    <m/>
    <m/>
    <m/>
    <m/>
    <n v="196.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5"/>
    <x v="3"/>
    <x v="0"/>
    <x v="3"/>
    <x v="15"/>
    <x v="0"/>
    <x v="1"/>
    <s v="14000"/>
    <x v="5"/>
    <s v="STATE"/>
    <m/>
    <m/>
    <m/>
    <m/>
    <n v="37.0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6"/>
    <x v="3"/>
    <x v="0"/>
    <x v="4"/>
    <x v="15"/>
    <x v="0"/>
    <x v="1"/>
    <s v="14000"/>
    <x v="5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7"/>
    <x v="3"/>
    <x v="0"/>
    <x v="5"/>
    <x v="15"/>
    <x v="0"/>
    <x v="1"/>
    <s v="14000"/>
    <x v="5"/>
    <s v="STATE"/>
    <m/>
    <m/>
    <m/>
    <m/>
    <n v="30.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8"/>
    <x v="3"/>
    <x v="0"/>
    <x v="6"/>
    <x v="15"/>
    <x v="0"/>
    <x v="1"/>
    <s v="14000"/>
    <x v="5"/>
    <s v="STATE"/>
    <m/>
    <m/>
    <m/>
    <m/>
    <n v="16.8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39"/>
    <x v="3"/>
    <x v="0"/>
    <x v="8"/>
    <x v="15"/>
    <x v="0"/>
    <x v="1"/>
    <s v="14000"/>
    <x v="5"/>
    <s v="STATE"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0"/>
    <x v="4"/>
    <x v="0"/>
    <x v="0"/>
    <x v="16"/>
    <x v="0"/>
    <x v="1"/>
    <s v="14000"/>
    <x v="6"/>
    <s v="STATE"/>
    <m/>
    <m/>
    <m/>
    <m/>
    <n v="3354.9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1"/>
    <x v="4"/>
    <x v="0"/>
    <x v="0"/>
    <x v="16"/>
    <x v="0"/>
    <x v="1"/>
    <s v="14000"/>
    <x v="6"/>
    <s v="STATE"/>
    <m/>
    <m/>
    <m/>
    <m/>
    <n v="334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2"/>
    <x v="4"/>
    <x v="0"/>
    <x v="1"/>
    <x v="16"/>
    <x v="0"/>
    <x v="1"/>
    <s v="14000"/>
    <x v="6"/>
    <s v="STATE"/>
    <m/>
    <m/>
    <m/>
    <m/>
    <n v="485.1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3"/>
    <x v="4"/>
    <x v="0"/>
    <x v="1"/>
    <x v="16"/>
    <x v="0"/>
    <x v="1"/>
    <s v="14000"/>
    <x v="6"/>
    <s v="STATE"/>
    <m/>
    <m/>
    <m/>
    <m/>
    <n v="484.2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4"/>
    <x v="4"/>
    <x v="0"/>
    <x v="2"/>
    <x v="16"/>
    <x v="0"/>
    <x v="1"/>
    <s v="14000"/>
    <x v="6"/>
    <s v="STATE"/>
    <m/>
    <m/>
    <m/>
    <m/>
    <n v="232.9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5"/>
    <x v="4"/>
    <x v="0"/>
    <x v="2"/>
    <x v="16"/>
    <x v="0"/>
    <x v="1"/>
    <s v="14000"/>
    <x v="6"/>
    <s v="STATE"/>
    <m/>
    <m/>
    <m/>
    <m/>
    <n v="246.2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6"/>
    <x v="4"/>
    <x v="0"/>
    <x v="3"/>
    <x v="16"/>
    <x v="0"/>
    <x v="1"/>
    <s v="14000"/>
    <x v="6"/>
    <s v="STATE"/>
    <m/>
    <m/>
    <m/>
    <m/>
    <n v="44.9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7"/>
    <x v="4"/>
    <x v="0"/>
    <x v="3"/>
    <x v="16"/>
    <x v="0"/>
    <x v="1"/>
    <s v="14000"/>
    <x v="6"/>
    <s v="STATE"/>
    <m/>
    <m/>
    <m/>
    <m/>
    <n v="44.8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8"/>
    <x v="4"/>
    <x v="0"/>
    <x v="4"/>
    <x v="16"/>
    <x v="0"/>
    <x v="1"/>
    <s v="14000"/>
    <x v="6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49"/>
    <x v="4"/>
    <x v="0"/>
    <x v="4"/>
    <x v="16"/>
    <x v="0"/>
    <x v="1"/>
    <s v="14000"/>
    <x v="6"/>
    <s v="STATE"/>
    <m/>
    <m/>
    <m/>
    <m/>
    <n v="614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0"/>
    <x v="4"/>
    <x v="0"/>
    <x v="5"/>
    <x v="16"/>
    <x v="0"/>
    <x v="1"/>
    <s v="14000"/>
    <x v="6"/>
    <s v="STATE"/>
    <m/>
    <m/>
    <m/>
    <m/>
    <n v="37.5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1"/>
    <x v="4"/>
    <x v="0"/>
    <x v="5"/>
    <x v="16"/>
    <x v="0"/>
    <x v="1"/>
    <s v="14000"/>
    <x v="6"/>
    <s v="STATE"/>
    <m/>
    <m/>
    <m/>
    <m/>
    <n v="37.5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2"/>
    <x v="4"/>
    <x v="0"/>
    <x v="6"/>
    <x v="16"/>
    <x v="0"/>
    <x v="1"/>
    <s v="14000"/>
    <x v="6"/>
    <s v="STATE"/>
    <m/>
    <m/>
    <m/>
    <m/>
    <n v="20.4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3"/>
    <x v="4"/>
    <x v="0"/>
    <x v="6"/>
    <x v="16"/>
    <x v="0"/>
    <x v="1"/>
    <s v="14000"/>
    <x v="6"/>
    <s v="STATE"/>
    <m/>
    <m/>
    <m/>
    <m/>
    <n v="20.4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4"/>
    <x v="4"/>
    <x v="0"/>
    <x v="8"/>
    <x v="16"/>
    <x v="0"/>
    <x v="1"/>
    <s v="14000"/>
    <x v="6"/>
    <s v="STATE"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5"/>
    <x v="4"/>
    <x v="0"/>
    <x v="8"/>
    <x v="16"/>
    <x v="0"/>
    <x v="1"/>
    <s v="14000"/>
    <x v="6"/>
    <s v="STATE"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6"/>
    <x v="0"/>
    <x v="2"/>
    <x v="9"/>
    <x v="17"/>
    <x v="11"/>
    <x v="0"/>
    <m/>
    <x v="2"/>
    <m/>
    <m/>
    <m/>
    <m/>
    <m/>
    <n v="8075.2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7"/>
    <x v="0"/>
    <x v="2"/>
    <x v="0"/>
    <x v="17"/>
    <x v="11"/>
    <x v="0"/>
    <m/>
    <x v="2"/>
    <m/>
    <m/>
    <m/>
    <m/>
    <m/>
    <n v="4275.399999999999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59"/>
    <x v="0"/>
    <x v="2"/>
    <x v="1"/>
    <x v="17"/>
    <x v="11"/>
    <x v="0"/>
    <m/>
    <x v="2"/>
    <m/>
    <m/>
    <m/>
    <m/>
    <m/>
    <n v="1469.5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0"/>
    <x v="0"/>
    <x v="2"/>
    <x v="2"/>
    <x v="17"/>
    <x v="11"/>
    <x v="0"/>
    <m/>
    <x v="2"/>
    <m/>
    <m/>
    <m/>
    <m/>
    <m/>
    <n v="900.6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1"/>
    <x v="0"/>
    <x v="2"/>
    <x v="3"/>
    <x v="17"/>
    <x v="11"/>
    <x v="0"/>
    <m/>
    <x v="2"/>
    <m/>
    <m/>
    <m/>
    <m/>
    <m/>
    <n v="165.5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2"/>
    <x v="0"/>
    <x v="2"/>
    <x v="4"/>
    <x v="17"/>
    <x v="11"/>
    <x v="0"/>
    <m/>
    <x v="2"/>
    <m/>
    <m/>
    <m/>
    <m/>
    <m/>
    <n v="2117.55000000000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3"/>
    <x v="0"/>
    <x v="2"/>
    <x v="5"/>
    <x v="17"/>
    <x v="11"/>
    <x v="0"/>
    <m/>
    <x v="2"/>
    <m/>
    <m/>
    <m/>
    <m/>
    <m/>
    <n v="138.330000000000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4"/>
    <x v="0"/>
    <x v="2"/>
    <x v="6"/>
    <x v="17"/>
    <x v="11"/>
    <x v="0"/>
    <m/>
    <x v="2"/>
    <m/>
    <m/>
    <m/>
    <m/>
    <m/>
    <n v="61.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5"/>
    <x v="0"/>
    <x v="2"/>
    <x v="13"/>
    <x v="17"/>
    <x v="11"/>
    <x v="0"/>
    <m/>
    <x v="2"/>
    <m/>
    <m/>
    <m/>
    <m/>
    <m/>
    <n v="185.9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6"/>
    <x v="0"/>
    <x v="2"/>
    <x v="8"/>
    <x v="17"/>
    <x v="11"/>
    <x v="0"/>
    <m/>
    <x v="2"/>
    <m/>
    <m/>
    <m/>
    <m/>
    <m/>
    <n v="4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7"/>
    <x v="0"/>
    <x v="12"/>
    <x v="0"/>
    <x v="18"/>
    <x v="11"/>
    <x v="0"/>
    <m/>
    <x v="2"/>
    <m/>
    <m/>
    <m/>
    <m/>
    <m/>
    <n v="3333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8"/>
    <x v="0"/>
    <x v="12"/>
    <x v="1"/>
    <x v="18"/>
    <x v="11"/>
    <x v="0"/>
    <m/>
    <x v="2"/>
    <m/>
    <m/>
    <m/>
    <m/>
    <m/>
    <n v="365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69"/>
    <x v="0"/>
    <x v="12"/>
    <x v="2"/>
    <x v="18"/>
    <x v="11"/>
    <x v="0"/>
    <m/>
    <x v="2"/>
    <m/>
    <m/>
    <m/>
    <m/>
    <m/>
    <n v="253.9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0"/>
    <x v="0"/>
    <x v="12"/>
    <x v="3"/>
    <x v="18"/>
    <x v="11"/>
    <x v="0"/>
    <m/>
    <x v="2"/>
    <m/>
    <m/>
    <m/>
    <m/>
    <m/>
    <n v="44.6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1"/>
    <x v="0"/>
    <x v="12"/>
    <x v="5"/>
    <x v="18"/>
    <x v="11"/>
    <x v="0"/>
    <m/>
    <x v="2"/>
    <m/>
    <m/>
    <m/>
    <m/>
    <m/>
    <n v="37.3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2"/>
    <x v="0"/>
    <x v="12"/>
    <x v="6"/>
    <x v="18"/>
    <x v="11"/>
    <x v="0"/>
    <m/>
    <x v="2"/>
    <m/>
    <m/>
    <m/>
    <m/>
    <m/>
    <n v="20.32999999999999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3"/>
    <x v="0"/>
    <x v="12"/>
    <x v="8"/>
    <x v="18"/>
    <x v="11"/>
    <x v="0"/>
    <m/>
    <x v="2"/>
    <m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4"/>
    <x v="0"/>
    <x v="12"/>
    <x v="7"/>
    <x v="18"/>
    <x v="11"/>
    <x v="0"/>
    <m/>
    <x v="2"/>
    <m/>
    <m/>
    <m/>
    <m/>
    <m/>
    <n v="116.6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5"/>
    <x v="0"/>
    <x v="2"/>
    <x v="0"/>
    <x v="19"/>
    <x v="12"/>
    <x v="0"/>
    <m/>
    <x v="2"/>
    <m/>
    <m/>
    <m/>
    <m/>
    <m/>
    <n v="6539.9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6"/>
    <x v="0"/>
    <x v="2"/>
    <x v="1"/>
    <x v="19"/>
    <x v="12"/>
    <x v="0"/>
    <m/>
    <x v="2"/>
    <m/>
    <m/>
    <m/>
    <m/>
    <m/>
    <n v="945.6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7"/>
    <x v="0"/>
    <x v="2"/>
    <x v="2"/>
    <x v="19"/>
    <x v="12"/>
    <x v="0"/>
    <m/>
    <x v="2"/>
    <m/>
    <m/>
    <m/>
    <m/>
    <m/>
    <n v="471.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8"/>
    <x v="0"/>
    <x v="2"/>
    <x v="3"/>
    <x v="19"/>
    <x v="12"/>
    <x v="0"/>
    <m/>
    <x v="2"/>
    <m/>
    <m/>
    <m/>
    <m/>
    <m/>
    <n v="87.6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79"/>
    <x v="0"/>
    <x v="2"/>
    <x v="4"/>
    <x v="19"/>
    <x v="12"/>
    <x v="0"/>
    <m/>
    <x v="2"/>
    <m/>
    <m/>
    <m/>
    <m/>
    <m/>
    <n v="180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0"/>
    <x v="0"/>
    <x v="2"/>
    <x v="5"/>
    <x v="19"/>
    <x v="12"/>
    <x v="0"/>
    <m/>
    <x v="2"/>
    <m/>
    <m/>
    <m/>
    <m/>
    <m/>
    <n v="73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1"/>
    <x v="0"/>
    <x v="2"/>
    <x v="6"/>
    <x v="19"/>
    <x v="12"/>
    <x v="0"/>
    <m/>
    <x v="2"/>
    <m/>
    <m/>
    <m/>
    <m/>
    <m/>
    <n v="39.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2"/>
    <x v="0"/>
    <x v="2"/>
    <x v="8"/>
    <x v="19"/>
    <x v="12"/>
    <x v="0"/>
    <m/>
    <x v="2"/>
    <m/>
    <m/>
    <m/>
    <m/>
    <m/>
    <n v="4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3"/>
    <x v="2"/>
    <x v="13"/>
    <x v="0"/>
    <x v="9"/>
    <x v="13"/>
    <x v="0"/>
    <m/>
    <x v="2"/>
    <m/>
    <m/>
    <m/>
    <m/>
    <m/>
    <n v="1242.09999999999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4"/>
    <x v="2"/>
    <x v="13"/>
    <x v="1"/>
    <x v="9"/>
    <x v="13"/>
    <x v="0"/>
    <m/>
    <x v="2"/>
    <m/>
    <m/>
    <m/>
    <m/>
    <m/>
    <n v="172.7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5"/>
    <x v="2"/>
    <x v="13"/>
    <x v="2"/>
    <x v="9"/>
    <x v="13"/>
    <x v="0"/>
    <m/>
    <x v="2"/>
    <m/>
    <m/>
    <m/>
    <m/>
    <m/>
    <n v="90.7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6"/>
    <x v="2"/>
    <x v="13"/>
    <x v="3"/>
    <x v="9"/>
    <x v="13"/>
    <x v="0"/>
    <m/>
    <x v="2"/>
    <m/>
    <m/>
    <m/>
    <m/>
    <m/>
    <n v="16.64999999999999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7"/>
    <x v="2"/>
    <x v="13"/>
    <x v="4"/>
    <x v="9"/>
    <x v="13"/>
    <x v="0"/>
    <m/>
    <x v="2"/>
    <m/>
    <m/>
    <m/>
    <m/>
    <m/>
    <n v="260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8"/>
    <x v="2"/>
    <x v="13"/>
    <x v="5"/>
    <x v="9"/>
    <x v="13"/>
    <x v="0"/>
    <m/>
    <x v="2"/>
    <m/>
    <m/>
    <m/>
    <m/>
    <m/>
    <n v="13.9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89"/>
    <x v="2"/>
    <x v="13"/>
    <x v="6"/>
    <x v="9"/>
    <x v="13"/>
    <x v="0"/>
    <m/>
    <x v="2"/>
    <m/>
    <m/>
    <m/>
    <m/>
    <m/>
    <n v="7.5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0"/>
    <x v="2"/>
    <x v="13"/>
    <x v="8"/>
    <x v="9"/>
    <x v="13"/>
    <x v="0"/>
    <m/>
    <x v="2"/>
    <m/>
    <m/>
    <m/>
    <m/>
    <m/>
    <n v="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1"/>
    <x v="2"/>
    <x v="13"/>
    <x v="7"/>
    <x v="9"/>
    <x v="13"/>
    <x v="0"/>
    <m/>
    <x v="2"/>
    <m/>
    <m/>
    <m/>
    <m/>
    <m/>
    <n v="6.8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2"/>
    <x v="2"/>
    <x v="13"/>
    <x v="0"/>
    <x v="10"/>
    <x v="13"/>
    <x v="0"/>
    <m/>
    <x v="2"/>
    <m/>
    <m/>
    <m/>
    <m/>
    <m/>
    <n v="1896.6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3"/>
    <x v="2"/>
    <x v="13"/>
    <x v="1"/>
    <x v="10"/>
    <x v="13"/>
    <x v="0"/>
    <m/>
    <x v="2"/>
    <m/>
    <m/>
    <m/>
    <m/>
    <m/>
    <n v="274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4"/>
    <x v="2"/>
    <x v="13"/>
    <x v="2"/>
    <x v="10"/>
    <x v="13"/>
    <x v="0"/>
    <m/>
    <x v="2"/>
    <m/>
    <m/>
    <m/>
    <m/>
    <m/>
    <n v="145.3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5"/>
    <x v="2"/>
    <x v="13"/>
    <x v="3"/>
    <x v="10"/>
    <x v="13"/>
    <x v="0"/>
    <m/>
    <x v="2"/>
    <m/>
    <m/>
    <m/>
    <m/>
    <m/>
    <n v="25.4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6"/>
    <x v="2"/>
    <x v="13"/>
    <x v="5"/>
    <x v="10"/>
    <x v="13"/>
    <x v="0"/>
    <m/>
    <x v="2"/>
    <m/>
    <m/>
    <m/>
    <m/>
    <m/>
    <n v="21.2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7"/>
    <x v="2"/>
    <x v="13"/>
    <x v="6"/>
    <x v="10"/>
    <x v="13"/>
    <x v="0"/>
    <m/>
    <x v="2"/>
    <m/>
    <m/>
    <m/>
    <m/>
    <m/>
    <n v="11.5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8"/>
    <x v="2"/>
    <x v="13"/>
    <x v="8"/>
    <x v="10"/>
    <x v="13"/>
    <x v="0"/>
    <m/>
    <x v="2"/>
    <m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299"/>
    <x v="3"/>
    <x v="11"/>
    <x v="0"/>
    <x v="15"/>
    <x v="0"/>
    <x v="0"/>
    <s v="14000"/>
    <x v="7"/>
    <s v="STATE"/>
    <m/>
    <m/>
    <m/>
    <m/>
    <n v="25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0"/>
    <x v="3"/>
    <x v="11"/>
    <x v="1"/>
    <x v="15"/>
    <x v="0"/>
    <x v="0"/>
    <s v="14000"/>
    <x v="7"/>
    <s v="STATE"/>
    <m/>
    <m/>
    <m/>
    <m/>
    <n v="361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1"/>
    <x v="3"/>
    <x v="11"/>
    <x v="2"/>
    <x v="15"/>
    <x v="0"/>
    <x v="0"/>
    <s v="14000"/>
    <x v="7"/>
    <s v="STATE"/>
    <m/>
    <m/>
    <m/>
    <m/>
    <n v="188.3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2"/>
    <x v="3"/>
    <x v="11"/>
    <x v="3"/>
    <x v="15"/>
    <x v="0"/>
    <x v="0"/>
    <s v="14000"/>
    <x v="7"/>
    <s v="STATE"/>
    <m/>
    <m/>
    <m/>
    <m/>
    <n v="3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3"/>
    <x v="3"/>
    <x v="11"/>
    <x v="4"/>
    <x v="15"/>
    <x v="0"/>
    <x v="0"/>
    <s v="14000"/>
    <x v="7"/>
    <s v="STATE"/>
    <m/>
    <m/>
    <m/>
    <m/>
    <n v="34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4"/>
    <x v="3"/>
    <x v="11"/>
    <x v="5"/>
    <x v="15"/>
    <x v="0"/>
    <x v="0"/>
    <s v="14000"/>
    <x v="7"/>
    <s v="STATE"/>
    <m/>
    <m/>
    <m/>
    <m/>
    <n v="2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5"/>
    <x v="3"/>
    <x v="11"/>
    <x v="6"/>
    <x v="15"/>
    <x v="0"/>
    <x v="0"/>
    <s v="14000"/>
    <x v="7"/>
    <s v="STATE"/>
    <m/>
    <m/>
    <m/>
    <m/>
    <n v="15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6"/>
    <x v="3"/>
    <x v="11"/>
    <x v="8"/>
    <x v="15"/>
    <x v="0"/>
    <x v="0"/>
    <s v="14000"/>
    <x v="7"/>
    <s v="STATE"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7"/>
    <x v="4"/>
    <x v="0"/>
    <x v="0"/>
    <x v="14"/>
    <x v="0"/>
    <x v="1"/>
    <s v="14000"/>
    <x v="6"/>
    <s v="STATE"/>
    <m/>
    <m/>
    <m/>
    <m/>
    <n v="25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8"/>
    <x v="4"/>
    <x v="0"/>
    <x v="1"/>
    <x v="14"/>
    <x v="0"/>
    <x v="1"/>
    <s v="14000"/>
    <x v="6"/>
    <s v="STATE"/>
    <m/>
    <m/>
    <m/>
    <m/>
    <n v="361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9"/>
    <x v="4"/>
    <x v="0"/>
    <x v="2"/>
    <x v="14"/>
    <x v="0"/>
    <x v="1"/>
    <s v="14000"/>
    <x v="6"/>
    <s v="STATE"/>
    <m/>
    <m/>
    <m/>
    <m/>
    <n v="180.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0"/>
    <x v="4"/>
    <x v="0"/>
    <x v="3"/>
    <x v="14"/>
    <x v="0"/>
    <x v="1"/>
    <s v="14000"/>
    <x v="6"/>
    <s v="STATE"/>
    <m/>
    <m/>
    <m/>
    <m/>
    <n v="3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1"/>
    <x v="4"/>
    <x v="0"/>
    <x v="4"/>
    <x v="14"/>
    <x v="0"/>
    <x v="1"/>
    <s v="14000"/>
    <x v="6"/>
    <s v="STATE"/>
    <m/>
    <m/>
    <m/>
    <m/>
    <n v="614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2"/>
    <x v="4"/>
    <x v="0"/>
    <x v="5"/>
    <x v="14"/>
    <x v="0"/>
    <x v="1"/>
    <s v="14000"/>
    <x v="6"/>
    <s v="STATE"/>
    <m/>
    <m/>
    <m/>
    <m/>
    <n v="2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3"/>
    <x v="4"/>
    <x v="0"/>
    <x v="6"/>
    <x v="14"/>
    <x v="0"/>
    <x v="1"/>
    <s v="14000"/>
    <x v="6"/>
    <s v="STATE"/>
    <m/>
    <m/>
    <m/>
    <m/>
    <n v="15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4"/>
    <x v="5"/>
    <x v="0"/>
    <x v="0"/>
    <x v="14"/>
    <x v="0"/>
    <x v="0"/>
    <s v="14000"/>
    <x v="8"/>
    <s v="STATE"/>
    <m/>
    <m/>
    <m/>
    <m/>
    <n v="25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5"/>
    <x v="5"/>
    <x v="0"/>
    <x v="1"/>
    <x v="14"/>
    <x v="0"/>
    <x v="0"/>
    <s v="14000"/>
    <x v="8"/>
    <s v="STATE"/>
    <m/>
    <m/>
    <m/>
    <m/>
    <n v="361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6"/>
    <x v="5"/>
    <x v="0"/>
    <x v="2"/>
    <x v="14"/>
    <x v="0"/>
    <x v="0"/>
    <s v="14000"/>
    <x v="8"/>
    <s v="STATE"/>
    <m/>
    <m/>
    <m/>
    <m/>
    <n v="173.5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7"/>
    <x v="5"/>
    <x v="0"/>
    <x v="3"/>
    <x v="14"/>
    <x v="0"/>
    <x v="0"/>
    <s v="14000"/>
    <x v="8"/>
    <s v="STATE"/>
    <m/>
    <m/>
    <m/>
    <m/>
    <n v="3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8"/>
    <x v="5"/>
    <x v="0"/>
    <x v="4"/>
    <x v="14"/>
    <x v="0"/>
    <x v="0"/>
    <s v="14000"/>
    <x v="8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19"/>
    <x v="5"/>
    <x v="0"/>
    <x v="5"/>
    <x v="14"/>
    <x v="0"/>
    <x v="0"/>
    <s v="14000"/>
    <x v="8"/>
    <s v="STATE"/>
    <m/>
    <m/>
    <m/>
    <m/>
    <n v="2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0"/>
    <x v="5"/>
    <x v="0"/>
    <x v="6"/>
    <x v="14"/>
    <x v="0"/>
    <x v="0"/>
    <s v="14000"/>
    <x v="8"/>
    <s v="STATE"/>
    <m/>
    <m/>
    <m/>
    <m/>
    <n v="15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1"/>
    <x v="2"/>
    <x v="5"/>
    <x v="0"/>
    <x v="2"/>
    <x v="4"/>
    <x v="0"/>
    <m/>
    <x v="2"/>
    <m/>
    <m/>
    <m/>
    <m/>
    <m/>
    <n v="3853.7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2"/>
    <x v="2"/>
    <x v="5"/>
    <x v="1"/>
    <x v="2"/>
    <x v="4"/>
    <x v="0"/>
    <m/>
    <x v="2"/>
    <m/>
    <m/>
    <m/>
    <m/>
    <m/>
    <n v="557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3"/>
    <x v="2"/>
    <x v="5"/>
    <x v="2"/>
    <x v="2"/>
    <x v="4"/>
    <x v="0"/>
    <m/>
    <x v="2"/>
    <m/>
    <m/>
    <m/>
    <m/>
    <m/>
    <n v="284.0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4"/>
    <x v="2"/>
    <x v="5"/>
    <x v="3"/>
    <x v="2"/>
    <x v="4"/>
    <x v="0"/>
    <m/>
    <x v="2"/>
    <m/>
    <m/>
    <m/>
    <m/>
    <m/>
    <n v="51.6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5"/>
    <x v="2"/>
    <x v="5"/>
    <x v="4"/>
    <x v="2"/>
    <x v="4"/>
    <x v="0"/>
    <m/>
    <x v="2"/>
    <m/>
    <m/>
    <m/>
    <m/>
    <m/>
    <n v="1081.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6"/>
    <x v="2"/>
    <x v="5"/>
    <x v="5"/>
    <x v="2"/>
    <x v="4"/>
    <x v="0"/>
    <m/>
    <x v="2"/>
    <m/>
    <m/>
    <m/>
    <m/>
    <m/>
    <n v="43.1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7"/>
    <x v="2"/>
    <x v="5"/>
    <x v="6"/>
    <x v="2"/>
    <x v="4"/>
    <x v="0"/>
    <m/>
    <x v="2"/>
    <m/>
    <m/>
    <m/>
    <m/>
    <m/>
    <n v="23.5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8"/>
    <x v="2"/>
    <x v="5"/>
    <x v="8"/>
    <x v="2"/>
    <x v="4"/>
    <x v="0"/>
    <m/>
    <x v="2"/>
    <m/>
    <m/>
    <m/>
    <m/>
    <m/>
    <n v="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29"/>
    <x v="5"/>
    <x v="0"/>
    <x v="9"/>
    <x v="17"/>
    <x v="0"/>
    <x v="0"/>
    <s v="14000"/>
    <x v="8"/>
    <s v="STATE"/>
    <m/>
    <m/>
    <m/>
    <m/>
    <n v="2187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1"/>
    <x v="5"/>
    <x v="0"/>
    <x v="2"/>
    <x v="17"/>
    <x v="0"/>
    <x v="0"/>
    <s v="14000"/>
    <x v="8"/>
    <s v="STATE"/>
    <m/>
    <m/>
    <m/>
    <m/>
    <n v="160.6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2"/>
    <x v="5"/>
    <x v="0"/>
    <x v="3"/>
    <x v="17"/>
    <x v="0"/>
    <x v="0"/>
    <s v="14000"/>
    <x v="8"/>
    <s v="STATE"/>
    <m/>
    <m/>
    <m/>
    <m/>
    <n v="29.3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3"/>
    <x v="5"/>
    <x v="0"/>
    <x v="4"/>
    <x v="17"/>
    <x v="0"/>
    <x v="0"/>
    <s v="14000"/>
    <x v="8"/>
    <s v="STATE"/>
    <m/>
    <m/>
    <m/>
    <m/>
    <n v="307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4"/>
    <x v="5"/>
    <x v="0"/>
    <x v="5"/>
    <x v="17"/>
    <x v="0"/>
    <x v="0"/>
    <s v="14000"/>
    <x v="8"/>
    <s v="STATE"/>
    <m/>
    <m/>
    <m/>
    <m/>
    <n v="24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5"/>
    <x v="5"/>
    <x v="0"/>
    <x v="13"/>
    <x v="17"/>
    <x v="0"/>
    <x v="0"/>
    <s v="14000"/>
    <x v="8"/>
    <s v="STATE"/>
    <m/>
    <m/>
    <m/>
    <m/>
    <n v="185.9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6"/>
    <x v="5"/>
    <x v="0"/>
    <x v="8"/>
    <x v="17"/>
    <x v="0"/>
    <x v="0"/>
    <s v="14000"/>
    <x v="8"/>
    <s v="STATE"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7"/>
    <x v="1"/>
    <x v="1"/>
    <x v="0"/>
    <x v="17"/>
    <x v="0"/>
    <x v="0"/>
    <s v="14000"/>
    <x v="1"/>
    <s v="STATE"/>
    <m/>
    <m/>
    <m/>
    <m/>
    <n v="918.7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8"/>
    <x v="1"/>
    <x v="1"/>
    <x v="1"/>
    <x v="17"/>
    <x v="0"/>
    <x v="0"/>
    <s v="14000"/>
    <x v="1"/>
    <s v="STATE"/>
    <m/>
    <m/>
    <m/>
    <m/>
    <n v="132.8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39"/>
    <x v="1"/>
    <x v="1"/>
    <x v="2"/>
    <x v="17"/>
    <x v="0"/>
    <x v="0"/>
    <s v="14000"/>
    <x v="1"/>
    <s v="STATE"/>
    <m/>
    <m/>
    <m/>
    <m/>
    <n v="68.6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0"/>
    <x v="1"/>
    <x v="1"/>
    <x v="3"/>
    <x v="17"/>
    <x v="0"/>
    <x v="0"/>
    <s v="14000"/>
    <x v="1"/>
    <s v="STATE"/>
    <m/>
    <m/>
    <m/>
    <m/>
    <n v="12.3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1"/>
    <x v="1"/>
    <x v="1"/>
    <x v="4"/>
    <x v="17"/>
    <x v="0"/>
    <x v="0"/>
    <s v="14000"/>
    <x v="1"/>
    <s v="STATE"/>
    <m/>
    <m/>
    <m/>
    <m/>
    <n v="122.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2"/>
    <x v="1"/>
    <x v="1"/>
    <x v="5"/>
    <x v="17"/>
    <x v="0"/>
    <x v="0"/>
    <s v="14000"/>
    <x v="1"/>
    <s v="STATE"/>
    <m/>
    <m/>
    <m/>
    <m/>
    <n v="10.2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3"/>
    <x v="1"/>
    <x v="1"/>
    <x v="6"/>
    <x v="17"/>
    <x v="0"/>
    <x v="0"/>
    <s v="14000"/>
    <x v="1"/>
    <s v="STATE"/>
    <m/>
    <m/>
    <m/>
    <m/>
    <n v="5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4"/>
    <x v="1"/>
    <x v="1"/>
    <x v="8"/>
    <x v="17"/>
    <x v="0"/>
    <x v="0"/>
    <s v="14000"/>
    <x v="1"/>
    <s v="STATE"/>
    <m/>
    <m/>
    <m/>
    <m/>
    <n v="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5"/>
    <x v="2"/>
    <x v="5"/>
    <x v="0"/>
    <x v="17"/>
    <x v="4"/>
    <x v="0"/>
    <m/>
    <x v="2"/>
    <m/>
    <m/>
    <m/>
    <m/>
    <m/>
    <n v="918.7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6"/>
    <x v="2"/>
    <x v="5"/>
    <x v="1"/>
    <x v="17"/>
    <x v="4"/>
    <x v="0"/>
    <m/>
    <x v="2"/>
    <m/>
    <m/>
    <m/>
    <m/>
    <m/>
    <n v="132.8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7"/>
    <x v="2"/>
    <x v="5"/>
    <x v="2"/>
    <x v="17"/>
    <x v="4"/>
    <x v="0"/>
    <m/>
    <x v="2"/>
    <m/>
    <m/>
    <m/>
    <m/>
    <m/>
    <n v="68.6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8"/>
    <x v="2"/>
    <x v="5"/>
    <x v="3"/>
    <x v="17"/>
    <x v="4"/>
    <x v="0"/>
    <m/>
    <x v="2"/>
    <m/>
    <m/>
    <m/>
    <m/>
    <m/>
    <n v="12.3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49"/>
    <x v="2"/>
    <x v="5"/>
    <x v="4"/>
    <x v="17"/>
    <x v="4"/>
    <x v="0"/>
    <m/>
    <x v="2"/>
    <m/>
    <m/>
    <m/>
    <m/>
    <m/>
    <n v="122.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0"/>
    <x v="2"/>
    <x v="5"/>
    <x v="5"/>
    <x v="17"/>
    <x v="4"/>
    <x v="0"/>
    <m/>
    <x v="2"/>
    <m/>
    <m/>
    <m/>
    <m/>
    <m/>
    <n v="10.2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1"/>
    <x v="2"/>
    <x v="5"/>
    <x v="6"/>
    <x v="17"/>
    <x v="4"/>
    <x v="0"/>
    <m/>
    <x v="2"/>
    <m/>
    <m/>
    <m/>
    <m/>
    <m/>
    <n v="5.6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2"/>
    <x v="2"/>
    <x v="5"/>
    <x v="8"/>
    <x v="17"/>
    <x v="4"/>
    <x v="0"/>
    <m/>
    <x v="2"/>
    <m/>
    <m/>
    <m/>
    <m/>
    <m/>
    <n v="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3"/>
    <x v="5"/>
    <x v="0"/>
    <x v="0"/>
    <x v="2"/>
    <x v="0"/>
    <x v="0"/>
    <s v="14000"/>
    <x v="8"/>
    <s v="STATE"/>
    <m/>
    <m/>
    <m/>
    <m/>
    <n v="1034.1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4"/>
    <x v="5"/>
    <x v="0"/>
    <x v="1"/>
    <x v="2"/>
    <x v="0"/>
    <x v="0"/>
    <s v="14000"/>
    <x v="8"/>
    <s v="STATE"/>
    <m/>
    <m/>
    <m/>
    <m/>
    <n v="149.5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5"/>
    <x v="5"/>
    <x v="0"/>
    <x v="2"/>
    <x v="2"/>
    <x v="0"/>
    <x v="0"/>
    <s v="14000"/>
    <x v="8"/>
    <s v="STATE"/>
    <m/>
    <m/>
    <m/>
    <m/>
    <n v="72.04000000000000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6"/>
    <x v="5"/>
    <x v="0"/>
    <x v="3"/>
    <x v="2"/>
    <x v="0"/>
    <x v="0"/>
    <s v="14000"/>
    <x v="8"/>
    <s v="STATE"/>
    <m/>
    <m/>
    <m/>
    <m/>
    <n v="13.8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7"/>
    <x v="5"/>
    <x v="0"/>
    <x v="4"/>
    <x v="2"/>
    <x v="0"/>
    <x v="0"/>
    <s v="14000"/>
    <x v="8"/>
    <s v="STATE"/>
    <m/>
    <m/>
    <m/>
    <m/>
    <n v="270.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8"/>
    <x v="5"/>
    <x v="0"/>
    <x v="5"/>
    <x v="2"/>
    <x v="0"/>
    <x v="0"/>
    <s v="14000"/>
    <x v="8"/>
    <s v="STATE"/>
    <m/>
    <m/>
    <m/>
    <m/>
    <n v="11.5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59"/>
    <x v="5"/>
    <x v="0"/>
    <x v="6"/>
    <x v="2"/>
    <x v="0"/>
    <x v="0"/>
    <s v="14000"/>
    <x v="8"/>
    <s v="STATE"/>
    <m/>
    <m/>
    <m/>
    <m/>
    <n v="6.3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0"/>
    <x v="5"/>
    <x v="0"/>
    <x v="8"/>
    <x v="2"/>
    <x v="0"/>
    <x v="0"/>
    <s v="14000"/>
    <x v="8"/>
    <s v="STATE"/>
    <m/>
    <m/>
    <m/>
    <m/>
    <n v="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1"/>
    <x v="2"/>
    <x v="6"/>
    <x v="0"/>
    <x v="2"/>
    <x v="4"/>
    <x v="0"/>
    <m/>
    <x v="2"/>
    <m/>
    <m/>
    <m/>
    <m/>
    <m/>
    <n v="2107.3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2"/>
    <x v="2"/>
    <x v="6"/>
    <x v="1"/>
    <x v="2"/>
    <x v="4"/>
    <x v="0"/>
    <m/>
    <x v="2"/>
    <m/>
    <m/>
    <m/>
    <m/>
    <m/>
    <n v="304.7200000000000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3"/>
    <x v="2"/>
    <x v="6"/>
    <x v="2"/>
    <x v="2"/>
    <x v="4"/>
    <x v="0"/>
    <m/>
    <x v="2"/>
    <m/>
    <m/>
    <m/>
    <m/>
    <m/>
    <n v="150.8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4"/>
    <x v="2"/>
    <x v="6"/>
    <x v="3"/>
    <x v="2"/>
    <x v="4"/>
    <x v="0"/>
    <m/>
    <x v="2"/>
    <m/>
    <m/>
    <m/>
    <m/>
    <m/>
    <n v="28.2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5"/>
    <x v="2"/>
    <x v="6"/>
    <x v="4"/>
    <x v="2"/>
    <x v="4"/>
    <x v="0"/>
    <m/>
    <x v="2"/>
    <m/>
    <m/>
    <m/>
    <m/>
    <m/>
    <n v="540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6"/>
    <x v="2"/>
    <x v="6"/>
    <x v="5"/>
    <x v="2"/>
    <x v="4"/>
    <x v="0"/>
    <m/>
    <x v="2"/>
    <m/>
    <m/>
    <m/>
    <m/>
    <m/>
    <n v="23.6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7"/>
    <x v="2"/>
    <x v="6"/>
    <x v="6"/>
    <x v="2"/>
    <x v="4"/>
    <x v="0"/>
    <m/>
    <x v="2"/>
    <m/>
    <m/>
    <m/>
    <m/>
    <m/>
    <n v="12.8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8"/>
    <x v="2"/>
    <x v="6"/>
    <x v="8"/>
    <x v="2"/>
    <x v="4"/>
    <x v="0"/>
    <m/>
    <x v="2"/>
    <m/>
    <m/>
    <m/>
    <m/>
    <m/>
    <n v="12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69"/>
    <x v="3"/>
    <x v="0"/>
    <x v="0"/>
    <x v="20"/>
    <x v="0"/>
    <x v="0"/>
    <s v="14000"/>
    <x v="9"/>
    <s v="STATE"/>
    <m/>
    <m/>
    <m/>
    <m/>
    <n v="2782.83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0"/>
    <x v="3"/>
    <x v="0"/>
    <x v="1"/>
    <x v="20"/>
    <x v="0"/>
    <x v="0"/>
    <s v="14000"/>
    <x v="9"/>
    <s v="STATE"/>
    <m/>
    <m/>
    <m/>
    <m/>
    <n v="30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1"/>
    <x v="3"/>
    <x v="0"/>
    <x v="2"/>
    <x v="20"/>
    <x v="0"/>
    <x v="0"/>
    <s v="14000"/>
    <x v="9"/>
    <s v="STATE"/>
    <m/>
    <m/>
    <m/>
    <m/>
    <n v="191.24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2"/>
    <x v="3"/>
    <x v="0"/>
    <x v="3"/>
    <x v="20"/>
    <x v="0"/>
    <x v="0"/>
    <s v="14000"/>
    <x v="9"/>
    <s v="STATE"/>
    <m/>
    <m/>
    <m/>
    <m/>
    <n v="37.29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3"/>
    <x v="3"/>
    <x v="0"/>
    <x v="4"/>
    <x v="20"/>
    <x v="0"/>
    <x v="0"/>
    <s v="14000"/>
    <x v="9"/>
    <s v="STATE"/>
    <m/>
    <m/>
    <m/>
    <m/>
    <n v="901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4"/>
    <x v="3"/>
    <x v="0"/>
    <x v="5"/>
    <x v="20"/>
    <x v="0"/>
    <x v="0"/>
    <s v="14000"/>
    <x v="9"/>
    <s v="STATE"/>
    <m/>
    <m/>
    <m/>
    <m/>
    <n v="31.17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5"/>
    <x v="3"/>
    <x v="0"/>
    <x v="6"/>
    <x v="20"/>
    <x v="0"/>
    <x v="0"/>
    <s v="14000"/>
    <x v="9"/>
    <s v="STATE"/>
    <m/>
    <m/>
    <m/>
    <m/>
    <n v="16.9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6"/>
    <x v="3"/>
    <x v="0"/>
    <x v="8"/>
    <x v="20"/>
    <x v="0"/>
    <x v="0"/>
    <s v="14000"/>
    <x v="9"/>
    <s v="STATE"/>
    <m/>
    <m/>
    <m/>
    <m/>
    <n v="2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77"/>
    <x v="3"/>
    <x v="0"/>
    <x v="7"/>
    <x v="20"/>
    <x v="0"/>
    <x v="0"/>
    <s v="14000"/>
    <x v="9"/>
    <s v="STATE"/>
    <m/>
    <m/>
    <m/>
    <m/>
    <n v="97.4"/>
    <s v="140070"/>
    <s v="00001365 2020-07-16"/>
    <s v="CIPPS Journal Upload - DOA"/>
  </r>
  <r>
    <s v="14000"/>
    <s v="ACTUALS"/>
    <n v="2021"/>
    <n v="1"/>
    <s v="CIP"/>
    <s v="CIP1566682"/>
    <d v="2020-07-14T00:00:00"/>
    <d v="2020-07-20T00:00:00"/>
    <n v="2"/>
    <x v="0"/>
    <x v="0"/>
    <x v="14"/>
    <x v="0"/>
    <x v="0"/>
    <x v="0"/>
    <s v="14000"/>
    <x v="0"/>
    <s v="STATE"/>
    <m/>
    <m/>
    <m/>
    <m/>
    <n v="1765.12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3"/>
    <x v="0"/>
    <x v="0"/>
    <x v="2"/>
    <x v="0"/>
    <x v="0"/>
    <x v="0"/>
    <s v="14000"/>
    <x v="0"/>
    <s v="STATE"/>
    <m/>
    <m/>
    <m/>
    <m/>
    <n v="133.16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4"/>
    <x v="1"/>
    <x v="1"/>
    <x v="14"/>
    <x v="1"/>
    <x v="0"/>
    <x v="0"/>
    <s v="14000"/>
    <x v="1"/>
    <s v="STATE"/>
    <m/>
    <m/>
    <m/>
    <m/>
    <n v="1548.37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5"/>
    <x v="1"/>
    <x v="1"/>
    <x v="2"/>
    <x v="1"/>
    <x v="0"/>
    <x v="0"/>
    <s v="14000"/>
    <x v="1"/>
    <s v="STATE"/>
    <m/>
    <m/>
    <m/>
    <m/>
    <n v="118.46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6"/>
    <x v="0"/>
    <x v="3"/>
    <x v="14"/>
    <x v="1"/>
    <x v="2"/>
    <x v="0"/>
    <m/>
    <x v="2"/>
    <m/>
    <m/>
    <m/>
    <m/>
    <m/>
    <n v="300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7"/>
    <x v="0"/>
    <x v="3"/>
    <x v="2"/>
    <x v="1"/>
    <x v="2"/>
    <x v="0"/>
    <m/>
    <x v="2"/>
    <m/>
    <m/>
    <m/>
    <m/>
    <m/>
    <n v="22.95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8"/>
    <x v="0"/>
    <x v="7"/>
    <x v="14"/>
    <x v="8"/>
    <x v="0"/>
    <x v="0"/>
    <m/>
    <x v="2"/>
    <m/>
    <m/>
    <m/>
    <m/>
    <m/>
    <n v="4424.6000000000004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9"/>
    <x v="0"/>
    <x v="7"/>
    <x v="2"/>
    <x v="8"/>
    <x v="0"/>
    <x v="0"/>
    <m/>
    <x v="2"/>
    <m/>
    <m/>
    <m/>
    <m/>
    <m/>
    <n v="338.5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0"/>
    <x v="0"/>
    <x v="8"/>
    <x v="14"/>
    <x v="3"/>
    <x v="0"/>
    <x v="0"/>
    <m/>
    <x v="2"/>
    <m/>
    <m/>
    <m/>
    <m/>
    <m/>
    <n v="1740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1"/>
    <x v="0"/>
    <x v="8"/>
    <x v="2"/>
    <x v="3"/>
    <x v="0"/>
    <x v="0"/>
    <m/>
    <x v="2"/>
    <m/>
    <m/>
    <m/>
    <m/>
    <m/>
    <n v="133.11000000000001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2"/>
    <x v="0"/>
    <x v="10"/>
    <x v="14"/>
    <x v="13"/>
    <x v="7"/>
    <x v="0"/>
    <m/>
    <x v="2"/>
    <m/>
    <m/>
    <m/>
    <m/>
    <m/>
    <n v="3014.9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3"/>
    <x v="0"/>
    <x v="10"/>
    <x v="2"/>
    <x v="13"/>
    <x v="7"/>
    <x v="0"/>
    <m/>
    <x v="2"/>
    <m/>
    <m/>
    <m/>
    <m/>
    <m/>
    <n v="226.88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4"/>
    <x v="0"/>
    <x v="10"/>
    <x v="14"/>
    <x v="14"/>
    <x v="8"/>
    <x v="0"/>
    <m/>
    <x v="2"/>
    <m/>
    <m/>
    <m/>
    <m/>
    <m/>
    <n v="480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5"/>
    <x v="0"/>
    <x v="10"/>
    <x v="2"/>
    <x v="14"/>
    <x v="8"/>
    <x v="0"/>
    <m/>
    <x v="2"/>
    <m/>
    <m/>
    <m/>
    <m/>
    <m/>
    <n v="36.72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6"/>
    <x v="3"/>
    <x v="11"/>
    <x v="14"/>
    <x v="13"/>
    <x v="0"/>
    <x v="0"/>
    <s v="14000"/>
    <x v="4"/>
    <s v="STATE"/>
    <m/>
    <m/>
    <m/>
    <m/>
    <n v="1600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7"/>
    <x v="3"/>
    <x v="11"/>
    <x v="2"/>
    <x v="13"/>
    <x v="0"/>
    <x v="0"/>
    <s v="14000"/>
    <x v="4"/>
    <s v="STATE"/>
    <m/>
    <m/>
    <m/>
    <m/>
    <n v="120.53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8"/>
    <x v="0"/>
    <x v="8"/>
    <x v="14"/>
    <x v="3"/>
    <x v="9"/>
    <x v="0"/>
    <m/>
    <x v="2"/>
    <m/>
    <m/>
    <m/>
    <m/>
    <m/>
    <n v="1102.5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19"/>
    <x v="0"/>
    <x v="8"/>
    <x v="2"/>
    <x v="3"/>
    <x v="9"/>
    <x v="0"/>
    <m/>
    <x v="2"/>
    <m/>
    <m/>
    <m/>
    <m/>
    <m/>
    <n v="84.34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20"/>
    <x v="3"/>
    <x v="11"/>
    <x v="14"/>
    <x v="20"/>
    <x v="0"/>
    <x v="0"/>
    <s v="14000"/>
    <x v="10"/>
    <s v="STATE"/>
    <m/>
    <m/>
    <m/>
    <m/>
    <n v="1586.48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21"/>
    <x v="3"/>
    <x v="11"/>
    <x v="14"/>
    <x v="20"/>
    <x v="0"/>
    <x v="0"/>
    <s v="14000"/>
    <x v="10"/>
    <s v="STATE"/>
    <m/>
    <m/>
    <m/>
    <m/>
    <n v="509.92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22"/>
    <x v="3"/>
    <x v="11"/>
    <x v="2"/>
    <x v="20"/>
    <x v="0"/>
    <x v="0"/>
    <s v="14000"/>
    <x v="10"/>
    <s v="STATE"/>
    <m/>
    <m/>
    <m/>
    <m/>
    <n v="119.49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23"/>
    <x v="3"/>
    <x v="11"/>
    <x v="2"/>
    <x v="20"/>
    <x v="0"/>
    <x v="0"/>
    <s v="14000"/>
    <x v="10"/>
    <s v="STATE"/>
    <m/>
    <m/>
    <m/>
    <m/>
    <n v="39.01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24"/>
    <x v="3"/>
    <x v="0"/>
    <x v="14"/>
    <x v="15"/>
    <x v="0"/>
    <x v="1"/>
    <s v="14000"/>
    <x v="5"/>
    <s v="STATE"/>
    <m/>
    <m/>
    <m/>
    <m/>
    <n v="1152"/>
    <s v="140051"/>
    <s v="00001366 2020-07-17"/>
    <s v="CIPPS Journal Upload - DOA"/>
  </r>
  <r>
    <s v="14000"/>
    <s v="ACTUALS"/>
    <n v="2021"/>
    <n v="1"/>
    <s v="CIP"/>
    <s v="CIP1566682"/>
    <d v="2020-07-14T00:00:00"/>
    <d v="2020-07-20T00:00:00"/>
    <n v="25"/>
    <x v="3"/>
    <x v="0"/>
    <x v="2"/>
    <x v="15"/>
    <x v="0"/>
    <x v="1"/>
    <s v="14000"/>
    <x v="5"/>
    <s v="STATE"/>
    <m/>
    <m/>
    <m/>
    <m/>
    <n v="86.25"/>
    <s v="140051"/>
    <s v="00001366 2020-07-17"/>
    <s v="CIPPS Journal Upload - DOA"/>
  </r>
  <r>
    <s v="14000"/>
    <s v="ACTUALS"/>
    <n v="2021"/>
    <n v="1"/>
    <s v="EXA"/>
    <s v="VRS202006"/>
    <d v="2020-07-16T00:00:00"/>
    <d v="2020-07-16T00:00:00"/>
    <n v="2105"/>
    <x v="0"/>
    <x v="2"/>
    <x v="1"/>
    <x v="1"/>
    <x v="0"/>
    <x v="0"/>
    <m/>
    <x v="2"/>
    <m/>
    <m/>
    <m/>
    <m/>
    <m/>
    <n v="19.12"/>
    <m/>
    <s v="Employer Retire Contrb-Def Ben"/>
    <s v="AUTOMATED VRS RECON"/>
  </r>
  <r>
    <s v="14000"/>
    <s v="ACTUALS"/>
    <n v="2021"/>
    <n v="1"/>
    <s v="CIP"/>
    <s v="CIP1570549"/>
    <d v="2020-07-27T00:00:00"/>
    <d v="2020-07-28T00:00:00"/>
    <n v="2"/>
    <x v="0"/>
    <x v="0"/>
    <x v="0"/>
    <x v="0"/>
    <x v="0"/>
    <x v="0"/>
    <s v="14000"/>
    <x v="0"/>
    <s v="STATE"/>
    <m/>
    <m/>
    <m/>
    <m/>
    <n v="2483.1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"/>
    <x v="0"/>
    <x v="0"/>
    <x v="1"/>
    <x v="0"/>
    <x v="0"/>
    <x v="0"/>
    <s v="14000"/>
    <x v="0"/>
    <s v="STATE"/>
    <m/>
    <m/>
    <m/>
    <m/>
    <n v="321.8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"/>
    <x v="0"/>
    <x v="0"/>
    <x v="2"/>
    <x v="0"/>
    <x v="0"/>
    <x v="0"/>
    <s v="14000"/>
    <x v="0"/>
    <s v="STATE"/>
    <m/>
    <m/>
    <m/>
    <m/>
    <n v="181.8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"/>
    <x v="0"/>
    <x v="0"/>
    <x v="3"/>
    <x v="0"/>
    <x v="0"/>
    <x v="0"/>
    <s v="14000"/>
    <x v="0"/>
    <s v="STATE"/>
    <m/>
    <m/>
    <m/>
    <m/>
    <n v="33.27000000000000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"/>
    <x v="0"/>
    <x v="0"/>
    <x v="4"/>
    <x v="0"/>
    <x v="0"/>
    <x v="0"/>
    <s v="14000"/>
    <x v="0"/>
    <s v="STATE"/>
    <m/>
    <m/>
    <m/>
    <m/>
    <n v="34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"/>
    <x v="0"/>
    <x v="0"/>
    <x v="5"/>
    <x v="0"/>
    <x v="0"/>
    <x v="0"/>
    <s v="14000"/>
    <x v="0"/>
    <s v="STATE"/>
    <m/>
    <m/>
    <m/>
    <m/>
    <n v="27.8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"/>
    <x v="0"/>
    <x v="0"/>
    <x v="6"/>
    <x v="0"/>
    <x v="0"/>
    <x v="0"/>
    <s v="14000"/>
    <x v="0"/>
    <s v="STATE"/>
    <m/>
    <m/>
    <m/>
    <m/>
    <n v="15.1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"/>
    <x v="0"/>
    <x v="0"/>
    <x v="7"/>
    <x v="0"/>
    <x v="0"/>
    <x v="0"/>
    <s v="14000"/>
    <x v="0"/>
    <s v="STATE"/>
    <m/>
    <m/>
    <m/>
    <m/>
    <n v="37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"/>
    <x v="0"/>
    <x v="0"/>
    <x v="0"/>
    <x v="0"/>
    <x v="0"/>
    <x v="0"/>
    <s v="14000"/>
    <x v="0"/>
    <s v="STATE"/>
    <m/>
    <m/>
    <m/>
    <m/>
    <n v="18162.7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"/>
    <x v="0"/>
    <x v="0"/>
    <x v="0"/>
    <x v="0"/>
    <x v="0"/>
    <x v="0"/>
    <s v="14000"/>
    <x v="0"/>
    <s v="STATE"/>
    <m/>
    <m/>
    <m/>
    <m/>
    <n v="9272.959999999999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"/>
    <x v="0"/>
    <x v="0"/>
    <x v="0"/>
    <x v="0"/>
    <x v="0"/>
    <x v="0"/>
    <s v="14000"/>
    <x v="0"/>
    <s v="STATE"/>
    <m/>
    <m/>
    <m/>
    <m/>
    <n v="43700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"/>
    <x v="0"/>
    <x v="0"/>
    <x v="0"/>
    <x v="0"/>
    <x v="0"/>
    <x v="0"/>
    <s v="14000"/>
    <x v="0"/>
    <s v="STATE"/>
    <m/>
    <m/>
    <m/>
    <m/>
    <n v="3336.3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"/>
    <x v="0"/>
    <x v="0"/>
    <x v="1"/>
    <x v="0"/>
    <x v="0"/>
    <x v="0"/>
    <s v="14000"/>
    <x v="0"/>
    <s v="STATE"/>
    <m/>
    <m/>
    <m/>
    <m/>
    <n v="2576.3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"/>
    <x v="0"/>
    <x v="0"/>
    <x v="1"/>
    <x v="0"/>
    <x v="0"/>
    <x v="0"/>
    <s v="14000"/>
    <x v="0"/>
    <s v="STATE"/>
    <m/>
    <m/>
    <m/>
    <m/>
    <n v="1301.16000000000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"/>
    <x v="0"/>
    <x v="0"/>
    <x v="1"/>
    <x v="0"/>
    <x v="0"/>
    <x v="0"/>
    <s v="14000"/>
    <x v="0"/>
    <s v="STATE"/>
    <m/>
    <m/>
    <m/>
    <m/>
    <n v="6059.1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"/>
    <x v="0"/>
    <x v="0"/>
    <x v="2"/>
    <x v="0"/>
    <x v="0"/>
    <x v="0"/>
    <s v="14000"/>
    <x v="0"/>
    <s v="STATE"/>
    <m/>
    <m/>
    <m/>
    <m/>
    <n v="1282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"/>
    <x v="0"/>
    <x v="0"/>
    <x v="2"/>
    <x v="0"/>
    <x v="0"/>
    <x v="0"/>
    <s v="14000"/>
    <x v="0"/>
    <s v="STATE"/>
    <m/>
    <m/>
    <m/>
    <m/>
    <n v="695.1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"/>
    <x v="0"/>
    <x v="0"/>
    <x v="2"/>
    <x v="0"/>
    <x v="0"/>
    <x v="0"/>
    <s v="14000"/>
    <x v="0"/>
    <s v="STATE"/>
    <m/>
    <m/>
    <m/>
    <m/>
    <n v="3127.2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"/>
    <x v="0"/>
    <x v="0"/>
    <x v="3"/>
    <x v="0"/>
    <x v="0"/>
    <x v="0"/>
    <s v="14000"/>
    <x v="0"/>
    <s v="STATE"/>
    <m/>
    <m/>
    <m/>
    <m/>
    <n v="243.3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"/>
    <x v="0"/>
    <x v="0"/>
    <x v="3"/>
    <x v="0"/>
    <x v="0"/>
    <x v="0"/>
    <s v="14000"/>
    <x v="0"/>
    <s v="STATE"/>
    <m/>
    <m/>
    <m/>
    <m/>
    <n v="124.2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"/>
    <x v="0"/>
    <x v="0"/>
    <x v="3"/>
    <x v="0"/>
    <x v="0"/>
    <x v="0"/>
    <s v="14000"/>
    <x v="0"/>
    <s v="STATE"/>
    <m/>
    <m/>
    <m/>
    <m/>
    <n v="585.6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"/>
    <x v="0"/>
    <x v="0"/>
    <x v="4"/>
    <x v="0"/>
    <x v="0"/>
    <x v="0"/>
    <s v="14000"/>
    <x v="0"/>
    <s v="STATE"/>
    <m/>
    <m/>
    <m/>
    <m/>
    <n v="3860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"/>
    <x v="0"/>
    <x v="0"/>
    <x v="4"/>
    <x v="0"/>
    <x v="0"/>
    <x v="0"/>
    <s v="14000"/>
    <x v="0"/>
    <s v="STATE"/>
    <m/>
    <m/>
    <m/>
    <m/>
    <n v="68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"/>
    <x v="0"/>
    <x v="0"/>
    <x v="4"/>
    <x v="0"/>
    <x v="0"/>
    <x v="0"/>
    <s v="14000"/>
    <x v="0"/>
    <s v="STATE"/>
    <m/>
    <m/>
    <m/>
    <m/>
    <n v="9060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"/>
    <x v="0"/>
    <x v="0"/>
    <x v="5"/>
    <x v="0"/>
    <x v="0"/>
    <x v="0"/>
    <s v="14000"/>
    <x v="0"/>
    <s v="STATE"/>
    <m/>
    <m/>
    <m/>
    <m/>
    <n v="203.4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"/>
    <x v="0"/>
    <x v="0"/>
    <x v="5"/>
    <x v="0"/>
    <x v="0"/>
    <x v="0"/>
    <s v="14000"/>
    <x v="0"/>
    <s v="STATE"/>
    <m/>
    <m/>
    <m/>
    <m/>
    <n v="103.8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"/>
    <x v="0"/>
    <x v="0"/>
    <x v="5"/>
    <x v="0"/>
    <x v="0"/>
    <x v="0"/>
    <s v="14000"/>
    <x v="0"/>
    <s v="STATE"/>
    <m/>
    <m/>
    <m/>
    <m/>
    <n v="489.4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"/>
    <x v="0"/>
    <x v="0"/>
    <x v="6"/>
    <x v="0"/>
    <x v="0"/>
    <x v="0"/>
    <s v="14000"/>
    <x v="0"/>
    <s v="STATE"/>
    <m/>
    <m/>
    <m/>
    <m/>
    <n v="110.7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"/>
    <x v="0"/>
    <x v="0"/>
    <x v="6"/>
    <x v="0"/>
    <x v="0"/>
    <x v="0"/>
    <s v="14000"/>
    <x v="0"/>
    <s v="STATE"/>
    <m/>
    <m/>
    <m/>
    <m/>
    <n v="56.5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"/>
    <x v="0"/>
    <x v="0"/>
    <x v="6"/>
    <x v="0"/>
    <x v="0"/>
    <x v="0"/>
    <s v="14000"/>
    <x v="0"/>
    <s v="STATE"/>
    <m/>
    <m/>
    <m/>
    <m/>
    <n v="266.5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"/>
    <x v="0"/>
    <x v="0"/>
    <x v="8"/>
    <x v="0"/>
    <x v="0"/>
    <x v="0"/>
    <s v="14000"/>
    <x v="0"/>
    <s v="STATE"/>
    <m/>
    <m/>
    <m/>
    <m/>
    <n v="9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"/>
    <x v="0"/>
    <x v="0"/>
    <x v="8"/>
    <x v="0"/>
    <x v="0"/>
    <x v="0"/>
    <s v="14000"/>
    <x v="0"/>
    <s v="STATE"/>
    <m/>
    <m/>
    <m/>
    <m/>
    <n v="3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"/>
    <x v="0"/>
    <x v="0"/>
    <x v="8"/>
    <x v="0"/>
    <x v="0"/>
    <x v="0"/>
    <s v="14000"/>
    <x v="0"/>
    <s v="STATE"/>
    <m/>
    <m/>
    <m/>
    <m/>
    <n v="15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8"/>
    <x v="0"/>
    <x v="0"/>
    <x v="7"/>
    <x v="0"/>
    <x v="0"/>
    <x v="0"/>
    <s v="14000"/>
    <x v="0"/>
    <s v="STATE"/>
    <m/>
    <m/>
    <m/>
    <m/>
    <n v="5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9"/>
    <x v="0"/>
    <x v="0"/>
    <x v="7"/>
    <x v="0"/>
    <x v="0"/>
    <x v="0"/>
    <s v="14000"/>
    <x v="0"/>
    <s v="STATE"/>
    <m/>
    <m/>
    <m/>
    <m/>
    <n v="39.7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0"/>
    <x v="0"/>
    <x v="0"/>
    <x v="7"/>
    <x v="0"/>
    <x v="0"/>
    <x v="0"/>
    <s v="14000"/>
    <x v="0"/>
    <s v="STATE"/>
    <m/>
    <m/>
    <m/>
    <m/>
    <n v="26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1"/>
    <x v="0"/>
    <x v="0"/>
    <x v="1"/>
    <x v="0"/>
    <x v="0"/>
    <x v="0"/>
    <s v="14000"/>
    <x v="0"/>
    <s v="STATE"/>
    <m/>
    <m/>
    <m/>
    <m/>
    <n v="482.4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2"/>
    <x v="0"/>
    <x v="0"/>
    <x v="2"/>
    <x v="0"/>
    <x v="0"/>
    <x v="0"/>
    <s v="14000"/>
    <x v="0"/>
    <s v="STATE"/>
    <m/>
    <m/>
    <m/>
    <m/>
    <n v="250.4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3"/>
    <x v="0"/>
    <x v="0"/>
    <x v="3"/>
    <x v="0"/>
    <x v="0"/>
    <x v="0"/>
    <s v="14000"/>
    <x v="0"/>
    <s v="STATE"/>
    <m/>
    <m/>
    <m/>
    <m/>
    <n v="44.7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4"/>
    <x v="0"/>
    <x v="0"/>
    <x v="4"/>
    <x v="0"/>
    <x v="0"/>
    <x v="0"/>
    <s v="14000"/>
    <x v="0"/>
    <s v="STATE"/>
    <m/>
    <m/>
    <m/>
    <m/>
    <n v="34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5"/>
    <x v="0"/>
    <x v="0"/>
    <x v="5"/>
    <x v="0"/>
    <x v="0"/>
    <x v="0"/>
    <s v="14000"/>
    <x v="0"/>
    <s v="STATE"/>
    <m/>
    <m/>
    <m/>
    <m/>
    <n v="37.36999999999999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6"/>
    <x v="0"/>
    <x v="0"/>
    <x v="6"/>
    <x v="0"/>
    <x v="0"/>
    <x v="0"/>
    <s v="14000"/>
    <x v="0"/>
    <s v="STATE"/>
    <m/>
    <m/>
    <m/>
    <m/>
    <n v="20.3500000000000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7"/>
    <x v="0"/>
    <x v="0"/>
    <x v="8"/>
    <x v="0"/>
    <x v="0"/>
    <x v="0"/>
    <s v="14000"/>
    <x v="0"/>
    <s v="STATE"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8"/>
    <x v="0"/>
    <x v="0"/>
    <x v="0"/>
    <x v="0"/>
    <x v="0"/>
    <x v="0"/>
    <s v="14000"/>
    <x v="0"/>
    <s v="STATE"/>
    <m/>
    <m/>
    <m/>
    <m/>
    <n v="4196.2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9"/>
    <x v="0"/>
    <x v="0"/>
    <x v="1"/>
    <x v="0"/>
    <x v="0"/>
    <x v="0"/>
    <s v="14000"/>
    <x v="0"/>
    <s v="STATE"/>
    <m/>
    <m/>
    <m/>
    <m/>
    <n v="606.7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0"/>
    <x v="0"/>
    <x v="0"/>
    <x v="2"/>
    <x v="0"/>
    <x v="0"/>
    <x v="0"/>
    <s v="14000"/>
    <x v="0"/>
    <s v="STATE"/>
    <m/>
    <m/>
    <m/>
    <m/>
    <n v="296.6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1"/>
    <x v="0"/>
    <x v="0"/>
    <x v="3"/>
    <x v="0"/>
    <x v="0"/>
    <x v="0"/>
    <s v="14000"/>
    <x v="0"/>
    <s v="STATE"/>
    <m/>
    <m/>
    <m/>
    <m/>
    <n v="56.2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2"/>
    <x v="0"/>
    <x v="0"/>
    <x v="4"/>
    <x v="0"/>
    <x v="0"/>
    <x v="0"/>
    <s v="14000"/>
    <x v="0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3"/>
    <x v="0"/>
    <x v="0"/>
    <x v="5"/>
    <x v="0"/>
    <x v="0"/>
    <x v="0"/>
    <s v="14000"/>
    <x v="0"/>
    <s v="STATE"/>
    <m/>
    <m/>
    <m/>
    <m/>
    <n v="4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4"/>
    <x v="0"/>
    <x v="0"/>
    <x v="6"/>
    <x v="0"/>
    <x v="0"/>
    <x v="0"/>
    <s v="14000"/>
    <x v="0"/>
    <s v="STATE"/>
    <m/>
    <m/>
    <m/>
    <m/>
    <n v="25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5"/>
    <x v="0"/>
    <x v="0"/>
    <x v="8"/>
    <x v="0"/>
    <x v="0"/>
    <x v="0"/>
    <s v="14000"/>
    <x v="0"/>
    <s v="STATE"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6"/>
    <x v="1"/>
    <x v="1"/>
    <x v="0"/>
    <x v="1"/>
    <x v="0"/>
    <x v="0"/>
    <s v="14000"/>
    <x v="1"/>
    <s v="STATE"/>
    <m/>
    <m/>
    <m/>
    <m/>
    <n v="3135.5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7"/>
    <x v="1"/>
    <x v="1"/>
    <x v="1"/>
    <x v="1"/>
    <x v="0"/>
    <x v="0"/>
    <s v="14000"/>
    <x v="1"/>
    <s v="STATE"/>
    <m/>
    <m/>
    <m/>
    <m/>
    <n v="227.2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8"/>
    <x v="1"/>
    <x v="1"/>
    <x v="2"/>
    <x v="1"/>
    <x v="0"/>
    <x v="0"/>
    <s v="14000"/>
    <x v="1"/>
    <s v="STATE"/>
    <m/>
    <m/>
    <m/>
    <m/>
    <n v="218.6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59"/>
    <x v="1"/>
    <x v="1"/>
    <x v="3"/>
    <x v="1"/>
    <x v="0"/>
    <x v="0"/>
    <s v="14000"/>
    <x v="1"/>
    <s v="STATE"/>
    <m/>
    <m/>
    <m/>
    <m/>
    <n v="27.7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0"/>
    <x v="1"/>
    <x v="1"/>
    <x v="4"/>
    <x v="1"/>
    <x v="0"/>
    <x v="0"/>
    <s v="14000"/>
    <x v="1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1"/>
    <x v="1"/>
    <x v="1"/>
    <x v="5"/>
    <x v="1"/>
    <x v="0"/>
    <x v="0"/>
    <s v="14000"/>
    <x v="1"/>
    <s v="STATE"/>
    <m/>
    <m/>
    <m/>
    <m/>
    <n v="23.2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2"/>
    <x v="1"/>
    <x v="1"/>
    <x v="6"/>
    <x v="1"/>
    <x v="0"/>
    <x v="0"/>
    <s v="14000"/>
    <x v="1"/>
    <s v="STATE"/>
    <m/>
    <m/>
    <m/>
    <m/>
    <n v="12.6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3"/>
    <x v="1"/>
    <x v="1"/>
    <x v="8"/>
    <x v="1"/>
    <x v="0"/>
    <x v="0"/>
    <s v="14000"/>
    <x v="1"/>
    <s v="STATE"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4"/>
    <x v="1"/>
    <x v="1"/>
    <x v="7"/>
    <x v="1"/>
    <x v="0"/>
    <x v="0"/>
    <s v="14000"/>
    <x v="1"/>
    <s v="STATE"/>
    <m/>
    <m/>
    <m/>
    <m/>
    <n v="72.5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5"/>
    <x v="1"/>
    <x v="1"/>
    <x v="0"/>
    <x v="2"/>
    <x v="0"/>
    <x v="0"/>
    <s v="14000"/>
    <x v="1"/>
    <s v="STATE"/>
    <m/>
    <m/>
    <m/>
    <m/>
    <n v="689.4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6"/>
    <x v="1"/>
    <x v="1"/>
    <x v="1"/>
    <x v="2"/>
    <x v="0"/>
    <x v="0"/>
    <s v="14000"/>
    <x v="1"/>
    <s v="STATE"/>
    <m/>
    <m/>
    <m/>
    <m/>
    <n v="99.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7"/>
    <x v="1"/>
    <x v="1"/>
    <x v="2"/>
    <x v="2"/>
    <x v="0"/>
    <x v="0"/>
    <s v="14000"/>
    <x v="1"/>
    <s v="STATE"/>
    <m/>
    <m/>
    <m/>
    <m/>
    <n v="47.8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8"/>
    <x v="1"/>
    <x v="1"/>
    <x v="3"/>
    <x v="2"/>
    <x v="0"/>
    <x v="0"/>
    <s v="14000"/>
    <x v="1"/>
    <s v="STATE"/>
    <m/>
    <m/>
    <m/>
    <m/>
    <n v="9.2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69"/>
    <x v="1"/>
    <x v="1"/>
    <x v="4"/>
    <x v="2"/>
    <x v="0"/>
    <x v="0"/>
    <s v="14000"/>
    <x v="1"/>
    <s v="STATE"/>
    <m/>
    <m/>
    <m/>
    <m/>
    <n v="180.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0"/>
    <x v="1"/>
    <x v="1"/>
    <x v="5"/>
    <x v="2"/>
    <x v="0"/>
    <x v="0"/>
    <s v="14000"/>
    <x v="1"/>
    <s v="STATE"/>
    <m/>
    <m/>
    <m/>
    <m/>
    <n v="7.7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1"/>
    <x v="1"/>
    <x v="1"/>
    <x v="6"/>
    <x v="2"/>
    <x v="0"/>
    <x v="0"/>
    <s v="14000"/>
    <x v="1"/>
    <s v="STATE"/>
    <m/>
    <m/>
    <m/>
    <m/>
    <n v="4.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2"/>
    <x v="1"/>
    <x v="1"/>
    <x v="8"/>
    <x v="2"/>
    <x v="0"/>
    <x v="0"/>
    <s v="14000"/>
    <x v="1"/>
    <s v="STATE"/>
    <m/>
    <m/>
    <m/>
    <m/>
    <n v="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3"/>
    <x v="1"/>
    <x v="1"/>
    <x v="0"/>
    <x v="3"/>
    <x v="0"/>
    <x v="0"/>
    <s v="14000"/>
    <x v="1"/>
    <s v="STATE"/>
    <m/>
    <m/>
    <m/>
    <m/>
    <n v="2932.8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4"/>
    <x v="1"/>
    <x v="1"/>
    <x v="1"/>
    <x v="3"/>
    <x v="0"/>
    <x v="0"/>
    <s v="14000"/>
    <x v="1"/>
    <s v="STATE"/>
    <m/>
    <m/>
    <m/>
    <m/>
    <n v="424.0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5"/>
    <x v="1"/>
    <x v="1"/>
    <x v="2"/>
    <x v="3"/>
    <x v="0"/>
    <x v="0"/>
    <s v="14000"/>
    <x v="1"/>
    <s v="STATE"/>
    <m/>
    <m/>
    <m/>
    <m/>
    <n v="214.4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6"/>
    <x v="1"/>
    <x v="1"/>
    <x v="3"/>
    <x v="3"/>
    <x v="0"/>
    <x v="0"/>
    <s v="14000"/>
    <x v="1"/>
    <s v="STATE"/>
    <m/>
    <m/>
    <m/>
    <m/>
    <n v="39.29999999999999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7"/>
    <x v="1"/>
    <x v="1"/>
    <x v="4"/>
    <x v="3"/>
    <x v="0"/>
    <x v="0"/>
    <s v="14000"/>
    <x v="1"/>
    <s v="STATE"/>
    <m/>
    <m/>
    <m/>
    <m/>
    <n v="34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8"/>
    <x v="1"/>
    <x v="1"/>
    <x v="5"/>
    <x v="3"/>
    <x v="0"/>
    <x v="0"/>
    <s v="14000"/>
    <x v="1"/>
    <s v="STATE"/>
    <m/>
    <m/>
    <m/>
    <m/>
    <n v="32.8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79"/>
    <x v="1"/>
    <x v="1"/>
    <x v="6"/>
    <x v="3"/>
    <x v="0"/>
    <x v="0"/>
    <s v="14000"/>
    <x v="1"/>
    <s v="STATE"/>
    <m/>
    <m/>
    <m/>
    <m/>
    <n v="17.8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0"/>
    <x v="1"/>
    <x v="1"/>
    <x v="8"/>
    <x v="3"/>
    <x v="0"/>
    <x v="0"/>
    <s v="14000"/>
    <x v="1"/>
    <s v="STATE"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1"/>
    <x v="0"/>
    <x v="2"/>
    <x v="0"/>
    <x v="4"/>
    <x v="1"/>
    <x v="0"/>
    <m/>
    <x v="2"/>
    <m/>
    <m/>
    <m/>
    <m/>
    <m/>
    <n v="4052.7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2"/>
    <x v="0"/>
    <x v="2"/>
    <x v="1"/>
    <x v="4"/>
    <x v="1"/>
    <x v="0"/>
    <m/>
    <x v="2"/>
    <m/>
    <m/>
    <m/>
    <m/>
    <m/>
    <n v="586.0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3"/>
    <x v="0"/>
    <x v="2"/>
    <x v="2"/>
    <x v="4"/>
    <x v="1"/>
    <x v="0"/>
    <m/>
    <x v="2"/>
    <m/>
    <m/>
    <m/>
    <m/>
    <m/>
    <n v="280.3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4"/>
    <x v="0"/>
    <x v="2"/>
    <x v="3"/>
    <x v="4"/>
    <x v="1"/>
    <x v="0"/>
    <m/>
    <x v="2"/>
    <m/>
    <m/>
    <m/>
    <m/>
    <m/>
    <n v="54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5"/>
    <x v="0"/>
    <x v="2"/>
    <x v="4"/>
    <x v="4"/>
    <x v="1"/>
    <x v="0"/>
    <m/>
    <x v="2"/>
    <m/>
    <m/>
    <m/>
    <m/>
    <m/>
    <n v="1261.40000000000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6"/>
    <x v="0"/>
    <x v="2"/>
    <x v="5"/>
    <x v="4"/>
    <x v="1"/>
    <x v="0"/>
    <m/>
    <x v="2"/>
    <m/>
    <m/>
    <m/>
    <m/>
    <m/>
    <n v="45.3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7"/>
    <x v="0"/>
    <x v="2"/>
    <x v="6"/>
    <x v="4"/>
    <x v="1"/>
    <x v="0"/>
    <m/>
    <x v="2"/>
    <m/>
    <m/>
    <m/>
    <m/>
    <m/>
    <n v="24.7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8"/>
    <x v="0"/>
    <x v="2"/>
    <x v="8"/>
    <x v="4"/>
    <x v="1"/>
    <x v="0"/>
    <m/>
    <x v="2"/>
    <m/>
    <m/>
    <m/>
    <m/>
    <m/>
    <n v="2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89"/>
    <x v="0"/>
    <x v="3"/>
    <x v="0"/>
    <x v="1"/>
    <x v="2"/>
    <x v="0"/>
    <m/>
    <x v="2"/>
    <m/>
    <m/>
    <m/>
    <m/>
    <m/>
    <n v="22048.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0"/>
    <x v="0"/>
    <x v="3"/>
    <x v="1"/>
    <x v="1"/>
    <x v="2"/>
    <x v="0"/>
    <m/>
    <x v="2"/>
    <m/>
    <m/>
    <m/>
    <m/>
    <m/>
    <n v="3188.1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1"/>
    <x v="0"/>
    <x v="3"/>
    <x v="2"/>
    <x v="1"/>
    <x v="2"/>
    <x v="0"/>
    <m/>
    <x v="2"/>
    <m/>
    <m/>
    <m/>
    <m/>
    <m/>
    <n v="1572.9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2"/>
    <x v="0"/>
    <x v="3"/>
    <x v="3"/>
    <x v="1"/>
    <x v="2"/>
    <x v="0"/>
    <m/>
    <x v="2"/>
    <m/>
    <m/>
    <m/>
    <m/>
    <m/>
    <n v="295.4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3"/>
    <x v="0"/>
    <x v="3"/>
    <x v="4"/>
    <x v="1"/>
    <x v="2"/>
    <x v="0"/>
    <m/>
    <x v="2"/>
    <m/>
    <m/>
    <m/>
    <m/>
    <m/>
    <n v="397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4"/>
    <x v="0"/>
    <x v="3"/>
    <x v="5"/>
    <x v="1"/>
    <x v="2"/>
    <x v="0"/>
    <m/>
    <x v="2"/>
    <m/>
    <m/>
    <m/>
    <m/>
    <m/>
    <n v="246.9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5"/>
    <x v="0"/>
    <x v="3"/>
    <x v="6"/>
    <x v="1"/>
    <x v="2"/>
    <x v="0"/>
    <m/>
    <x v="2"/>
    <m/>
    <m/>
    <m/>
    <m/>
    <m/>
    <n v="134.4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6"/>
    <x v="0"/>
    <x v="3"/>
    <x v="8"/>
    <x v="1"/>
    <x v="2"/>
    <x v="0"/>
    <m/>
    <x v="2"/>
    <m/>
    <m/>
    <m/>
    <m/>
    <m/>
    <n v="127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7"/>
    <x v="0"/>
    <x v="4"/>
    <x v="0"/>
    <x v="2"/>
    <x v="3"/>
    <x v="0"/>
    <m/>
    <x v="2"/>
    <m/>
    <m/>
    <m/>
    <m/>
    <m/>
    <n v="21033.7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8"/>
    <x v="0"/>
    <x v="4"/>
    <x v="1"/>
    <x v="2"/>
    <x v="3"/>
    <x v="0"/>
    <m/>
    <x v="2"/>
    <m/>
    <m/>
    <m/>
    <m/>
    <m/>
    <n v="2696.8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99"/>
    <x v="0"/>
    <x v="4"/>
    <x v="2"/>
    <x v="2"/>
    <x v="3"/>
    <x v="0"/>
    <m/>
    <x v="2"/>
    <m/>
    <m/>
    <m/>
    <m/>
    <m/>
    <n v="1512.1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0"/>
    <x v="0"/>
    <x v="4"/>
    <x v="3"/>
    <x v="2"/>
    <x v="3"/>
    <x v="0"/>
    <m/>
    <x v="2"/>
    <m/>
    <m/>
    <m/>
    <m/>
    <m/>
    <n v="281.8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1"/>
    <x v="0"/>
    <x v="4"/>
    <x v="4"/>
    <x v="2"/>
    <x v="3"/>
    <x v="0"/>
    <m/>
    <x v="2"/>
    <m/>
    <m/>
    <m/>
    <m/>
    <m/>
    <n v="4635.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2"/>
    <x v="0"/>
    <x v="4"/>
    <x v="5"/>
    <x v="2"/>
    <x v="3"/>
    <x v="0"/>
    <m/>
    <x v="2"/>
    <m/>
    <m/>
    <m/>
    <m/>
    <m/>
    <n v="235.5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3"/>
    <x v="0"/>
    <x v="4"/>
    <x v="6"/>
    <x v="2"/>
    <x v="3"/>
    <x v="0"/>
    <m/>
    <x v="2"/>
    <m/>
    <m/>
    <m/>
    <m/>
    <m/>
    <n v="128.3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4"/>
    <x v="0"/>
    <x v="4"/>
    <x v="8"/>
    <x v="2"/>
    <x v="3"/>
    <x v="0"/>
    <m/>
    <x v="2"/>
    <m/>
    <m/>
    <m/>
    <m/>
    <m/>
    <n v="7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5"/>
    <x v="0"/>
    <x v="4"/>
    <x v="7"/>
    <x v="2"/>
    <x v="3"/>
    <x v="0"/>
    <m/>
    <x v="2"/>
    <m/>
    <m/>
    <m/>
    <m/>
    <m/>
    <n v="344.6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6"/>
    <x v="0"/>
    <x v="0"/>
    <x v="0"/>
    <x v="5"/>
    <x v="0"/>
    <x v="1"/>
    <s v="14000"/>
    <x v="3"/>
    <s v="STATE"/>
    <m/>
    <m/>
    <m/>
    <m/>
    <n v="6732.9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7"/>
    <x v="0"/>
    <x v="0"/>
    <x v="1"/>
    <x v="5"/>
    <x v="0"/>
    <x v="1"/>
    <s v="14000"/>
    <x v="3"/>
    <s v="STATE"/>
    <m/>
    <m/>
    <m/>
    <m/>
    <n v="973.5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8"/>
    <x v="0"/>
    <x v="0"/>
    <x v="2"/>
    <x v="5"/>
    <x v="0"/>
    <x v="1"/>
    <s v="14000"/>
    <x v="3"/>
    <s v="STATE"/>
    <m/>
    <m/>
    <m/>
    <m/>
    <n v="496.5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09"/>
    <x v="0"/>
    <x v="0"/>
    <x v="3"/>
    <x v="5"/>
    <x v="0"/>
    <x v="1"/>
    <s v="14000"/>
    <x v="3"/>
    <s v="STATE"/>
    <m/>
    <m/>
    <m/>
    <m/>
    <n v="90.2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0"/>
    <x v="0"/>
    <x v="0"/>
    <x v="4"/>
    <x v="5"/>
    <x v="0"/>
    <x v="1"/>
    <s v="14000"/>
    <x v="3"/>
    <s v="STATE"/>
    <m/>
    <m/>
    <m/>
    <m/>
    <n v="68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1"/>
    <x v="0"/>
    <x v="0"/>
    <x v="5"/>
    <x v="5"/>
    <x v="0"/>
    <x v="1"/>
    <s v="14000"/>
    <x v="3"/>
    <s v="STATE"/>
    <m/>
    <m/>
    <m/>
    <m/>
    <n v="75.4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2"/>
    <x v="0"/>
    <x v="0"/>
    <x v="6"/>
    <x v="5"/>
    <x v="0"/>
    <x v="1"/>
    <s v="14000"/>
    <x v="3"/>
    <s v="STATE"/>
    <m/>
    <m/>
    <m/>
    <m/>
    <n v="41.0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3"/>
    <x v="0"/>
    <x v="0"/>
    <x v="8"/>
    <x v="5"/>
    <x v="0"/>
    <x v="1"/>
    <s v="14000"/>
    <x v="3"/>
    <s v="STATE"/>
    <m/>
    <m/>
    <m/>
    <m/>
    <n v="3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4"/>
    <x v="2"/>
    <x v="5"/>
    <x v="0"/>
    <x v="1"/>
    <x v="4"/>
    <x v="0"/>
    <m/>
    <x v="2"/>
    <m/>
    <m/>
    <m/>
    <m/>
    <m/>
    <n v="1062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5"/>
    <x v="2"/>
    <x v="5"/>
    <x v="2"/>
    <x v="1"/>
    <x v="4"/>
    <x v="0"/>
    <m/>
    <x v="2"/>
    <m/>
    <m/>
    <m/>
    <m/>
    <m/>
    <n v="81.40000000000000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6"/>
    <x v="2"/>
    <x v="5"/>
    <x v="9"/>
    <x v="6"/>
    <x v="4"/>
    <x v="0"/>
    <m/>
    <x v="2"/>
    <m/>
    <m/>
    <m/>
    <m/>
    <m/>
    <n v="3210.9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7"/>
    <x v="2"/>
    <x v="5"/>
    <x v="0"/>
    <x v="6"/>
    <x v="4"/>
    <x v="0"/>
    <m/>
    <x v="2"/>
    <m/>
    <m/>
    <m/>
    <m/>
    <m/>
    <n v="10139.0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8"/>
    <x v="2"/>
    <x v="5"/>
    <x v="1"/>
    <x v="6"/>
    <x v="4"/>
    <x v="0"/>
    <m/>
    <x v="2"/>
    <m/>
    <m/>
    <m/>
    <m/>
    <m/>
    <n v="1835.0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19"/>
    <x v="2"/>
    <x v="5"/>
    <x v="2"/>
    <x v="6"/>
    <x v="4"/>
    <x v="0"/>
    <m/>
    <x v="2"/>
    <m/>
    <m/>
    <m/>
    <m/>
    <m/>
    <n v="981.4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0"/>
    <x v="2"/>
    <x v="5"/>
    <x v="3"/>
    <x v="6"/>
    <x v="4"/>
    <x v="0"/>
    <m/>
    <x v="2"/>
    <m/>
    <m/>
    <m/>
    <m/>
    <m/>
    <n v="178.8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1"/>
    <x v="2"/>
    <x v="5"/>
    <x v="4"/>
    <x v="6"/>
    <x v="4"/>
    <x v="0"/>
    <m/>
    <x v="2"/>
    <m/>
    <m/>
    <m/>
    <m/>
    <m/>
    <n v="185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2"/>
    <x v="2"/>
    <x v="5"/>
    <x v="5"/>
    <x v="6"/>
    <x v="4"/>
    <x v="0"/>
    <m/>
    <x v="2"/>
    <m/>
    <m/>
    <m/>
    <m/>
    <m/>
    <n v="149.5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3"/>
    <x v="2"/>
    <x v="5"/>
    <x v="6"/>
    <x v="6"/>
    <x v="4"/>
    <x v="0"/>
    <m/>
    <x v="2"/>
    <m/>
    <m/>
    <m/>
    <m/>
    <m/>
    <n v="53.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4"/>
    <x v="2"/>
    <x v="5"/>
    <x v="8"/>
    <x v="6"/>
    <x v="4"/>
    <x v="0"/>
    <m/>
    <x v="2"/>
    <m/>
    <m/>
    <m/>
    <m/>
    <m/>
    <n v="4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5"/>
    <x v="2"/>
    <x v="5"/>
    <x v="7"/>
    <x v="6"/>
    <x v="4"/>
    <x v="0"/>
    <m/>
    <x v="2"/>
    <m/>
    <m/>
    <m/>
    <m/>
    <m/>
    <n v="95.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6"/>
    <x v="2"/>
    <x v="6"/>
    <x v="0"/>
    <x v="7"/>
    <x v="4"/>
    <x v="0"/>
    <m/>
    <x v="2"/>
    <m/>
    <m/>
    <m/>
    <m/>
    <m/>
    <n v="1863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7"/>
    <x v="2"/>
    <x v="6"/>
    <x v="0"/>
    <x v="7"/>
    <x v="4"/>
    <x v="0"/>
    <m/>
    <x v="2"/>
    <m/>
    <m/>
    <m/>
    <m/>
    <m/>
    <n v="2687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8"/>
    <x v="2"/>
    <x v="6"/>
    <x v="1"/>
    <x v="7"/>
    <x v="4"/>
    <x v="0"/>
    <m/>
    <x v="2"/>
    <m/>
    <m/>
    <m/>
    <m/>
    <m/>
    <n v="2693.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29"/>
    <x v="2"/>
    <x v="6"/>
    <x v="1"/>
    <x v="7"/>
    <x v="4"/>
    <x v="0"/>
    <m/>
    <x v="2"/>
    <m/>
    <m/>
    <m/>
    <m/>
    <m/>
    <n v="294.5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0"/>
    <x v="2"/>
    <x v="6"/>
    <x v="2"/>
    <x v="7"/>
    <x v="4"/>
    <x v="0"/>
    <m/>
    <x v="2"/>
    <m/>
    <m/>
    <m/>
    <m/>
    <m/>
    <n v="1354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1"/>
    <x v="2"/>
    <x v="6"/>
    <x v="2"/>
    <x v="7"/>
    <x v="4"/>
    <x v="0"/>
    <m/>
    <x v="2"/>
    <m/>
    <m/>
    <m/>
    <m/>
    <m/>
    <n v="203.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2"/>
    <x v="2"/>
    <x v="6"/>
    <x v="3"/>
    <x v="7"/>
    <x v="4"/>
    <x v="0"/>
    <m/>
    <x v="2"/>
    <m/>
    <m/>
    <m/>
    <m/>
    <m/>
    <n v="249.6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3"/>
    <x v="2"/>
    <x v="6"/>
    <x v="3"/>
    <x v="7"/>
    <x v="4"/>
    <x v="0"/>
    <m/>
    <x v="2"/>
    <m/>
    <m/>
    <m/>
    <m/>
    <m/>
    <n v="36.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4"/>
    <x v="2"/>
    <x v="6"/>
    <x v="4"/>
    <x v="7"/>
    <x v="4"/>
    <x v="0"/>
    <m/>
    <x v="2"/>
    <m/>
    <m/>
    <m/>
    <m/>
    <m/>
    <n v="2530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5"/>
    <x v="2"/>
    <x v="6"/>
    <x v="4"/>
    <x v="7"/>
    <x v="4"/>
    <x v="0"/>
    <m/>
    <x v="2"/>
    <m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6"/>
    <x v="2"/>
    <x v="6"/>
    <x v="5"/>
    <x v="7"/>
    <x v="4"/>
    <x v="0"/>
    <m/>
    <x v="2"/>
    <m/>
    <m/>
    <m/>
    <m/>
    <m/>
    <n v="208.6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7"/>
    <x v="2"/>
    <x v="6"/>
    <x v="5"/>
    <x v="7"/>
    <x v="4"/>
    <x v="0"/>
    <m/>
    <x v="2"/>
    <m/>
    <m/>
    <m/>
    <m/>
    <m/>
    <n v="30.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8"/>
    <x v="2"/>
    <x v="6"/>
    <x v="6"/>
    <x v="7"/>
    <x v="4"/>
    <x v="0"/>
    <m/>
    <x v="2"/>
    <m/>
    <m/>
    <m/>
    <m/>
    <m/>
    <n v="113.6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39"/>
    <x v="2"/>
    <x v="6"/>
    <x v="6"/>
    <x v="7"/>
    <x v="4"/>
    <x v="0"/>
    <m/>
    <x v="2"/>
    <m/>
    <m/>
    <m/>
    <m/>
    <m/>
    <n v="16.3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0"/>
    <x v="2"/>
    <x v="6"/>
    <x v="8"/>
    <x v="7"/>
    <x v="4"/>
    <x v="0"/>
    <m/>
    <x v="2"/>
    <m/>
    <m/>
    <m/>
    <m/>
    <m/>
    <n v="1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1"/>
    <x v="2"/>
    <x v="6"/>
    <x v="7"/>
    <x v="7"/>
    <x v="4"/>
    <x v="0"/>
    <m/>
    <x v="2"/>
    <m/>
    <m/>
    <m/>
    <m/>
    <m/>
    <n v="94.0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2"/>
    <x v="0"/>
    <x v="7"/>
    <x v="0"/>
    <x v="8"/>
    <x v="0"/>
    <x v="0"/>
    <m/>
    <x v="2"/>
    <m/>
    <m/>
    <m/>
    <m/>
    <m/>
    <n v="9112.3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3"/>
    <x v="0"/>
    <x v="7"/>
    <x v="1"/>
    <x v="8"/>
    <x v="0"/>
    <x v="0"/>
    <m/>
    <x v="2"/>
    <m/>
    <m/>
    <m/>
    <m/>
    <m/>
    <n v="1317.6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4"/>
    <x v="0"/>
    <x v="7"/>
    <x v="2"/>
    <x v="8"/>
    <x v="0"/>
    <x v="0"/>
    <m/>
    <x v="2"/>
    <m/>
    <m/>
    <m/>
    <m/>
    <m/>
    <n v="649.7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5"/>
    <x v="0"/>
    <x v="7"/>
    <x v="3"/>
    <x v="8"/>
    <x v="0"/>
    <x v="0"/>
    <m/>
    <x v="2"/>
    <m/>
    <m/>
    <m/>
    <m/>
    <m/>
    <n v="122.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6"/>
    <x v="0"/>
    <x v="7"/>
    <x v="4"/>
    <x v="8"/>
    <x v="0"/>
    <x v="0"/>
    <m/>
    <x v="2"/>
    <m/>
    <m/>
    <m/>
    <m/>
    <m/>
    <n v="185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7"/>
    <x v="0"/>
    <x v="7"/>
    <x v="5"/>
    <x v="8"/>
    <x v="0"/>
    <x v="0"/>
    <m/>
    <x v="2"/>
    <m/>
    <m/>
    <m/>
    <m/>
    <m/>
    <n v="102.0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8"/>
    <x v="0"/>
    <x v="7"/>
    <x v="6"/>
    <x v="8"/>
    <x v="0"/>
    <x v="0"/>
    <m/>
    <x v="2"/>
    <m/>
    <m/>
    <m/>
    <m/>
    <m/>
    <n v="34.1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49"/>
    <x v="0"/>
    <x v="7"/>
    <x v="8"/>
    <x v="8"/>
    <x v="0"/>
    <x v="0"/>
    <m/>
    <x v="2"/>
    <m/>
    <m/>
    <m/>
    <m/>
    <m/>
    <n v="6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0"/>
    <x v="2"/>
    <x v="5"/>
    <x v="0"/>
    <x v="9"/>
    <x v="4"/>
    <x v="0"/>
    <m/>
    <x v="2"/>
    <m/>
    <m/>
    <m/>
    <m/>
    <m/>
    <n v="12195.6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1"/>
    <x v="2"/>
    <x v="5"/>
    <x v="1"/>
    <x v="9"/>
    <x v="4"/>
    <x v="0"/>
    <m/>
    <x v="2"/>
    <m/>
    <m/>
    <m/>
    <m/>
    <m/>
    <n v="1623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2"/>
    <x v="2"/>
    <x v="5"/>
    <x v="2"/>
    <x v="9"/>
    <x v="4"/>
    <x v="0"/>
    <m/>
    <x v="2"/>
    <m/>
    <m/>
    <m/>
    <m/>
    <m/>
    <n v="880.6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3"/>
    <x v="2"/>
    <x v="5"/>
    <x v="3"/>
    <x v="9"/>
    <x v="4"/>
    <x v="0"/>
    <m/>
    <x v="2"/>
    <m/>
    <m/>
    <m/>
    <m/>
    <m/>
    <n v="163.4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4"/>
    <x v="2"/>
    <x v="5"/>
    <x v="4"/>
    <x v="9"/>
    <x v="4"/>
    <x v="0"/>
    <m/>
    <x v="2"/>
    <m/>
    <m/>
    <m/>
    <m/>
    <m/>
    <n v="2270.199999999999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5"/>
    <x v="2"/>
    <x v="5"/>
    <x v="5"/>
    <x v="9"/>
    <x v="4"/>
    <x v="0"/>
    <m/>
    <x v="2"/>
    <m/>
    <m/>
    <m/>
    <m/>
    <m/>
    <n v="136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6"/>
    <x v="2"/>
    <x v="5"/>
    <x v="6"/>
    <x v="9"/>
    <x v="4"/>
    <x v="0"/>
    <m/>
    <x v="2"/>
    <m/>
    <m/>
    <m/>
    <m/>
    <m/>
    <n v="74.4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7"/>
    <x v="2"/>
    <x v="5"/>
    <x v="8"/>
    <x v="9"/>
    <x v="4"/>
    <x v="0"/>
    <m/>
    <x v="2"/>
    <m/>
    <m/>
    <m/>
    <m/>
    <m/>
    <n v="3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8"/>
    <x v="2"/>
    <x v="5"/>
    <x v="7"/>
    <x v="9"/>
    <x v="4"/>
    <x v="0"/>
    <m/>
    <x v="2"/>
    <m/>
    <m/>
    <m/>
    <m/>
    <m/>
    <n v="140.1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59"/>
    <x v="2"/>
    <x v="5"/>
    <x v="0"/>
    <x v="10"/>
    <x v="4"/>
    <x v="0"/>
    <m/>
    <x v="2"/>
    <m/>
    <m/>
    <m/>
    <m/>
    <m/>
    <n v="7830.8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0"/>
    <x v="2"/>
    <x v="5"/>
    <x v="10"/>
    <x v="10"/>
    <x v="4"/>
    <x v="0"/>
    <m/>
    <x v="2"/>
    <m/>
    <m/>
    <m/>
    <m/>
    <m/>
    <n v="1773.3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1"/>
    <x v="2"/>
    <x v="5"/>
    <x v="1"/>
    <x v="10"/>
    <x v="4"/>
    <x v="0"/>
    <m/>
    <x v="2"/>
    <m/>
    <m/>
    <m/>
    <m/>
    <m/>
    <n v="1388.7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2"/>
    <x v="2"/>
    <x v="5"/>
    <x v="2"/>
    <x v="10"/>
    <x v="4"/>
    <x v="0"/>
    <m/>
    <x v="2"/>
    <m/>
    <m/>
    <m/>
    <m/>
    <m/>
    <n v="689.7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3"/>
    <x v="2"/>
    <x v="5"/>
    <x v="3"/>
    <x v="10"/>
    <x v="4"/>
    <x v="0"/>
    <m/>
    <x v="2"/>
    <m/>
    <m/>
    <m/>
    <m/>
    <m/>
    <n v="128.6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4"/>
    <x v="2"/>
    <x v="5"/>
    <x v="4"/>
    <x v="10"/>
    <x v="4"/>
    <x v="0"/>
    <m/>
    <x v="2"/>
    <m/>
    <m/>
    <m/>
    <m/>
    <m/>
    <n v="247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5"/>
    <x v="2"/>
    <x v="5"/>
    <x v="5"/>
    <x v="10"/>
    <x v="4"/>
    <x v="0"/>
    <m/>
    <x v="2"/>
    <m/>
    <m/>
    <m/>
    <m/>
    <m/>
    <n v="107.5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6"/>
    <x v="2"/>
    <x v="5"/>
    <x v="6"/>
    <x v="10"/>
    <x v="4"/>
    <x v="0"/>
    <m/>
    <x v="2"/>
    <m/>
    <m/>
    <m/>
    <m/>
    <m/>
    <n v="58.5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7"/>
    <x v="2"/>
    <x v="5"/>
    <x v="8"/>
    <x v="10"/>
    <x v="4"/>
    <x v="0"/>
    <m/>
    <x v="2"/>
    <m/>
    <m/>
    <m/>
    <m/>
    <m/>
    <n v="3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8"/>
    <x v="0"/>
    <x v="8"/>
    <x v="0"/>
    <x v="3"/>
    <x v="0"/>
    <x v="0"/>
    <m/>
    <x v="2"/>
    <m/>
    <m/>
    <m/>
    <m/>
    <m/>
    <n v="18130.8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69"/>
    <x v="0"/>
    <x v="8"/>
    <x v="1"/>
    <x v="3"/>
    <x v="0"/>
    <x v="0"/>
    <m/>
    <x v="2"/>
    <m/>
    <m/>
    <m/>
    <m/>
    <m/>
    <n v="2469.1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0"/>
    <x v="0"/>
    <x v="8"/>
    <x v="2"/>
    <x v="3"/>
    <x v="0"/>
    <x v="0"/>
    <m/>
    <x v="2"/>
    <m/>
    <m/>
    <m/>
    <m/>
    <m/>
    <n v="1327.6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1"/>
    <x v="0"/>
    <x v="8"/>
    <x v="3"/>
    <x v="3"/>
    <x v="0"/>
    <x v="0"/>
    <m/>
    <x v="2"/>
    <m/>
    <m/>
    <m/>
    <m/>
    <m/>
    <n v="238.0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2"/>
    <x v="0"/>
    <x v="8"/>
    <x v="4"/>
    <x v="3"/>
    <x v="0"/>
    <x v="0"/>
    <m/>
    <x v="2"/>
    <m/>
    <m/>
    <m/>
    <m/>
    <m/>
    <n v="2884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3"/>
    <x v="0"/>
    <x v="8"/>
    <x v="5"/>
    <x v="3"/>
    <x v="0"/>
    <x v="0"/>
    <m/>
    <x v="2"/>
    <m/>
    <m/>
    <m/>
    <m/>
    <m/>
    <n v="199.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4"/>
    <x v="0"/>
    <x v="8"/>
    <x v="6"/>
    <x v="3"/>
    <x v="0"/>
    <x v="0"/>
    <m/>
    <x v="2"/>
    <m/>
    <m/>
    <m/>
    <m/>
    <m/>
    <n v="108.3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5"/>
    <x v="0"/>
    <x v="8"/>
    <x v="8"/>
    <x v="3"/>
    <x v="0"/>
    <x v="0"/>
    <m/>
    <x v="2"/>
    <m/>
    <m/>
    <m/>
    <m/>
    <m/>
    <n v="5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6"/>
    <x v="0"/>
    <x v="8"/>
    <x v="7"/>
    <x v="3"/>
    <x v="0"/>
    <x v="0"/>
    <m/>
    <x v="2"/>
    <m/>
    <m/>
    <m/>
    <m/>
    <m/>
    <n v="99.9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7"/>
    <x v="0"/>
    <x v="9"/>
    <x v="0"/>
    <x v="11"/>
    <x v="5"/>
    <x v="0"/>
    <m/>
    <x v="2"/>
    <m/>
    <m/>
    <m/>
    <m/>
    <m/>
    <n v="13829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8"/>
    <x v="0"/>
    <x v="9"/>
    <x v="1"/>
    <x v="11"/>
    <x v="5"/>
    <x v="0"/>
    <m/>
    <x v="2"/>
    <m/>
    <m/>
    <m/>
    <m/>
    <m/>
    <n v="1999.7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79"/>
    <x v="0"/>
    <x v="9"/>
    <x v="2"/>
    <x v="11"/>
    <x v="5"/>
    <x v="0"/>
    <m/>
    <x v="2"/>
    <m/>
    <m/>
    <m/>
    <m/>
    <m/>
    <n v="1000.8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0"/>
    <x v="0"/>
    <x v="9"/>
    <x v="3"/>
    <x v="11"/>
    <x v="5"/>
    <x v="0"/>
    <m/>
    <x v="2"/>
    <m/>
    <m/>
    <m/>
    <m/>
    <m/>
    <n v="185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1"/>
    <x v="0"/>
    <x v="9"/>
    <x v="4"/>
    <x v="11"/>
    <x v="5"/>
    <x v="0"/>
    <m/>
    <x v="2"/>
    <m/>
    <m/>
    <m/>
    <m/>
    <m/>
    <n v="247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2"/>
    <x v="0"/>
    <x v="9"/>
    <x v="5"/>
    <x v="11"/>
    <x v="5"/>
    <x v="0"/>
    <m/>
    <x v="2"/>
    <m/>
    <m/>
    <m/>
    <m/>
    <m/>
    <n v="154.889999999999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3"/>
    <x v="0"/>
    <x v="9"/>
    <x v="6"/>
    <x v="11"/>
    <x v="5"/>
    <x v="0"/>
    <m/>
    <x v="2"/>
    <m/>
    <m/>
    <m/>
    <m/>
    <m/>
    <n v="70.6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4"/>
    <x v="0"/>
    <x v="9"/>
    <x v="8"/>
    <x v="11"/>
    <x v="5"/>
    <x v="0"/>
    <m/>
    <x v="2"/>
    <m/>
    <m/>
    <m/>
    <m/>
    <m/>
    <n v="1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5"/>
    <x v="0"/>
    <x v="10"/>
    <x v="0"/>
    <x v="12"/>
    <x v="6"/>
    <x v="0"/>
    <m/>
    <x v="2"/>
    <m/>
    <m/>
    <m/>
    <m/>
    <m/>
    <n v="7399.2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6"/>
    <x v="0"/>
    <x v="10"/>
    <x v="1"/>
    <x v="12"/>
    <x v="6"/>
    <x v="0"/>
    <m/>
    <x v="2"/>
    <m/>
    <m/>
    <m/>
    <m/>
    <m/>
    <n v="1023.1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7"/>
    <x v="0"/>
    <x v="10"/>
    <x v="2"/>
    <x v="12"/>
    <x v="6"/>
    <x v="0"/>
    <m/>
    <x v="2"/>
    <m/>
    <m/>
    <m/>
    <m/>
    <m/>
    <n v="548.6799999999999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8"/>
    <x v="0"/>
    <x v="10"/>
    <x v="3"/>
    <x v="12"/>
    <x v="6"/>
    <x v="0"/>
    <m/>
    <x v="2"/>
    <m/>
    <m/>
    <m/>
    <m/>
    <m/>
    <n v="99.1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89"/>
    <x v="0"/>
    <x v="10"/>
    <x v="4"/>
    <x v="12"/>
    <x v="6"/>
    <x v="0"/>
    <m/>
    <x v="2"/>
    <m/>
    <m/>
    <m/>
    <m/>
    <m/>
    <n v="614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0"/>
    <x v="0"/>
    <x v="10"/>
    <x v="5"/>
    <x v="12"/>
    <x v="6"/>
    <x v="0"/>
    <m/>
    <x v="2"/>
    <m/>
    <m/>
    <m/>
    <m/>
    <m/>
    <n v="82.8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1"/>
    <x v="0"/>
    <x v="10"/>
    <x v="6"/>
    <x v="12"/>
    <x v="6"/>
    <x v="0"/>
    <m/>
    <x v="2"/>
    <m/>
    <m/>
    <m/>
    <m/>
    <m/>
    <n v="45.1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2"/>
    <x v="0"/>
    <x v="10"/>
    <x v="7"/>
    <x v="12"/>
    <x v="6"/>
    <x v="0"/>
    <m/>
    <x v="2"/>
    <m/>
    <m/>
    <m/>
    <m/>
    <m/>
    <n v="46.7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3"/>
    <x v="0"/>
    <x v="10"/>
    <x v="0"/>
    <x v="13"/>
    <x v="7"/>
    <x v="0"/>
    <m/>
    <x v="2"/>
    <m/>
    <m/>
    <m/>
    <m/>
    <m/>
    <n v="11858.4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4"/>
    <x v="0"/>
    <x v="10"/>
    <x v="1"/>
    <x v="13"/>
    <x v="7"/>
    <x v="0"/>
    <m/>
    <x v="2"/>
    <m/>
    <m/>
    <m/>
    <m/>
    <m/>
    <n v="1620.0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5"/>
    <x v="0"/>
    <x v="10"/>
    <x v="2"/>
    <x v="13"/>
    <x v="7"/>
    <x v="0"/>
    <m/>
    <x v="2"/>
    <m/>
    <m/>
    <m/>
    <m/>
    <m/>
    <n v="885.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6"/>
    <x v="0"/>
    <x v="10"/>
    <x v="3"/>
    <x v="13"/>
    <x v="7"/>
    <x v="0"/>
    <m/>
    <x v="2"/>
    <m/>
    <m/>
    <m/>
    <m/>
    <m/>
    <n v="158.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7"/>
    <x v="0"/>
    <x v="10"/>
    <x v="4"/>
    <x v="13"/>
    <x v="7"/>
    <x v="0"/>
    <m/>
    <x v="2"/>
    <m/>
    <m/>
    <m/>
    <m/>
    <m/>
    <n v="119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8"/>
    <x v="0"/>
    <x v="10"/>
    <x v="5"/>
    <x v="13"/>
    <x v="7"/>
    <x v="0"/>
    <m/>
    <x v="2"/>
    <m/>
    <m/>
    <m/>
    <m/>
    <m/>
    <n v="132.8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199"/>
    <x v="0"/>
    <x v="10"/>
    <x v="6"/>
    <x v="13"/>
    <x v="7"/>
    <x v="0"/>
    <m/>
    <x v="2"/>
    <m/>
    <m/>
    <m/>
    <m/>
    <m/>
    <n v="72.3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0"/>
    <x v="0"/>
    <x v="10"/>
    <x v="8"/>
    <x v="13"/>
    <x v="7"/>
    <x v="0"/>
    <m/>
    <x v="2"/>
    <m/>
    <m/>
    <m/>
    <m/>
    <m/>
    <n v="7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1"/>
    <x v="0"/>
    <x v="10"/>
    <x v="7"/>
    <x v="13"/>
    <x v="7"/>
    <x v="0"/>
    <m/>
    <x v="2"/>
    <m/>
    <m/>
    <m/>
    <m/>
    <m/>
    <n v="94.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2"/>
    <x v="0"/>
    <x v="10"/>
    <x v="0"/>
    <x v="14"/>
    <x v="8"/>
    <x v="0"/>
    <m/>
    <x v="2"/>
    <m/>
    <m/>
    <m/>
    <m/>
    <m/>
    <n v="6177.2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3"/>
    <x v="0"/>
    <x v="10"/>
    <x v="1"/>
    <x v="14"/>
    <x v="8"/>
    <x v="0"/>
    <m/>
    <x v="2"/>
    <m/>
    <m/>
    <m/>
    <m/>
    <m/>
    <n v="893.2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4"/>
    <x v="0"/>
    <x v="10"/>
    <x v="2"/>
    <x v="14"/>
    <x v="8"/>
    <x v="0"/>
    <m/>
    <x v="2"/>
    <m/>
    <m/>
    <m/>
    <m/>
    <m/>
    <n v="441.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5"/>
    <x v="0"/>
    <x v="10"/>
    <x v="3"/>
    <x v="14"/>
    <x v="8"/>
    <x v="0"/>
    <m/>
    <x v="2"/>
    <m/>
    <m/>
    <m/>
    <m/>
    <m/>
    <n v="82.7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6"/>
    <x v="0"/>
    <x v="10"/>
    <x v="4"/>
    <x v="14"/>
    <x v="8"/>
    <x v="0"/>
    <m/>
    <x v="2"/>
    <m/>
    <m/>
    <m/>
    <m/>
    <m/>
    <n v="180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7"/>
    <x v="0"/>
    <x v="10"/>
    <x v="5"/>
    <x v="14"/>
    <x v="8"/>
    <x v="0"/>
    <m/>
    <x v="2"/>
    <m/>
    <m/>
    <m/>
    <m/>
    <m/>
    <n v="69.18000000000000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8"/>
    <x v="0"/>
    <x v="10"/>
    <x v="6"/>
    <x v="14"/>
    <x v="8"/>
    <x v="0"/>
    <m/>
    <x v="2"/>
    <m/>
    <m/>
    <m/>
    <m/>
    <m/>
    <n v="37.6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09"/>
    <x v="0"/>
    <x v="10"/>
    <x v="8"/>
    <x v="14"/>
    <x v="8"/>
    <x v="0"/>
    <m/>
    <x v="2"/>
    <m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0"/>
    <x v="3"/>
    <x v="11"/>
    <x v="0"/>
    <x v="13"/>
    <x v="0"/>
    <x v="0"/>
    <s v="14000"/>
    <x v="4"/>
    <s v="STATE"/>
    <m/>
    <m/>
    <m/>
    <m/>
    <n v="30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1"/>
    <x v="3"/>
    <x v="11"/>
    <x v="1"/>
    <x v="13"/>
    <x v="0"/>
    <x v="0"/>
    <s v="14000"/>
    <x v="4"/>
    <s v="STATE"/>
    <m/>
    <m/>
    <m/>
    <m/>
    <n v="433.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2"/>
    <x v="3"/>
    <x v="11"/>
    <x v="2"/>
    <x v="13"/>
    <x v="0"/>
    <x v="0"/>
    <s v="14000"/>
    <x v="4"/>
    <s v="STATE"/>
    <m/>
    <m/>
    <m/>
    <m/>
    <n v="208.5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3"/>
    <x v="3"/>
    <x v="11"/>
    <x v="3"/>
    <x v="13"/>
    <x v="0"/>
    <x v="0"/>
    <s v="14000"/>
    <x v="4"/>
    <s v="STATE"/>
    <m/>
    <m/>
    <m/>
    <m/>
    <n v="40.20000000000000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4"/>
    <x v="3"/>
    <x v="11"/>
    <x v="4"/>
    <x v="13"/>
    <x v="0"/>
    <x v="0"/>
    <s v="14000"/>
    <x v="4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5"/>
    <x v="3"/>
    <x v="11"/>
    <x v="5"/>
    <x v="13"/>
    <x v="0"/>
    <x v="0"/>
    <s v="14000"/>
    <x v="4"/>
    <s v="STATE"/>
    <m/>
    <m/>
    <m/>
    <m/>
    <n v="33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6"/>
    <x v="3"/>
    <x v="11"/>
    <x v="6"/>
    <x v="13"/>
    <x v="0"/>
    <x v="0"/>
    <s v="14000"/>
    <x v="4"/>
    <s v="STATE"/>
    <m/>
    <m/>
    <m/>
    <m/>
    <n v="18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7"/>
    <x v="3"/>
    <x v="11"/>
    <x v="8"/>
    <x v="13"/>
    <x v="0"/>
    <x v="0"/>
    <s v="14000"/>
    <x v="4"/>
    <s v="STATE"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8"/>
    <x v="0"/>
    <x v="12"/>
    <x v="0"/>
    <x v="13"/>
    <x v="7"/>
    <x v="0"/>
    <m/>
    <x v="2"/>
    <m/>
    <m/>
    <m/>
    <m/>
    <m/>
    <n v="30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19"/>
    <x v="0"/>
    <x v="12"/>
    <x v="1"/>
    <x v="13"/>
    <x v="7"/>
    <x v="0"/>
    <m/>
    <x v="2"/>
    <m/>
    <m/>
    <m/>
    <m/>
    <m/>
    <n v="433.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0"/>
    <x v="0"/>
    <x v="12"/>
    <x v="2"/>
    <x v="13"/>
    <x v="7"/>
    <x v="0"/>
    <m/>
    <x v="2"/>
    <m/>
    <m/>
    <m/>
    <m/>
    <m/>
    <n v="219.7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1"/>
    <x v="0"/>
    <x v="12"/>
    <x v="3"/>
    <x v="13"/>
    <x v="7"/>
    <x v="0"/>
    <m/>
    <x v="2"/>
    <m/>
    <m/>
    <m/>
    <m/>
    <m/>
    <n v="40.20000000000000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2"/>
    <x v="0"/>
    <x v="12"/>
    <x v="4"/>
    <x v="13"/>
    <x v="7"/>
    <x v="0"/>
    <m/>
    <x v="2"/>
    <m/>
    <m/>
    <m/>
    <m/>
    <m/>
    <n v="34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3"/>
    <x v="0"/>
    <x v="12"/>
    <x v="5"/>
    <x v="13"/>
    <x v="7"/>
    <x v="0"/>
    <m/>
    <x v="2"/>
    <m/>
    <m/>
    <m/>
    <m/>
    <m/>
    <n v="33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4"/>
    <x v="0"/>
    <x v="12"/>
    <x v="6"/>
    <x v="13"/>
    <x v="7"/>
    <x v="0"/>
    <m/>
    <x v="2"/>
    <m/>
    <m/>
    <m/>
    <m/>
    <m/>
    <n v="18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5"/>
    <x v="0"/>
    <x v="12"/>
    <x v="8"/>
    <x v="13"/>
    <x v="7"/>
    <x v="0"/>
    <m/>
    <x v="2"/>
    <m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6"/>
    <x v="0"/>
    <x v="10"/>
    <x v="0"/>
    <x v="14"/>
    <x v="10"/>
    <x v="0"/>
    <m/>
    <x v="2"/>
    <m/>
    <m/>
    <m/>
    <m/>
    <m/>
    <n v="2978.6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7"/>
    <x v="0"/>
    <x v="10"/>
    <x v="1"/>
    <x v="14"/>
    <x v="10"/>
    <x v="0"/>
    <m/>
    <x v="2"/>
    <m/>
    <m/>
    <m/>
    <m/>
    <m/>
    <n v="430.7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8"/>
    <x v="0"/>
    <x v="10"/>
    <x v="2"/>
    <x v="14"/>
    <x v="10"/>
    <x v="0"/>
    <m/>
    <x v="2"/>
    <m/>
    <m/>
    <m/>
    <m/>
    <m/>
    <n v="207.7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29"/>
    <x v="0"/>
    <x v="10"/>
    <x v="3"/>
    <x v="14"/>
    <x v="10"/>
    <x v="0"/>
    <m/>
    <x v="2"/>
    <m/>
    <m/>
    <m/>
    <m/>
    <m/>
    <n v="39.90999999999999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0"/>
    <x v="0"/>
    <x v="10"/>
    <x v="4"/>
    <x v="14"/>
    <x v="10"/>
    <x v="0"/>
    <m/>
    <x v="2"/>
    <m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1"/>
    <x v="0"/>
    <x v="10"/>
    <x v="5"/>
    <x v="14"/>
    <x v="10"/>
    <x v="0"/>
    <m/>
    <x v="2"/>
    <m/>
    <m/>
    <m/>
    <m/>
    <m/>
    <n v="33.3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2"/>
    <x v="0"/>
    <x v="10"/>
    <x v="6"/>
    <x v="14"/>
    <x v="10"/>
    <x v="0"/>
    <m/>
    <x v="2"/>
    <m/>
    <m/>
    <m/>
    <m/>
    <m/>
    <n v="18.17000000000000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3"/>
    <x v="0"/>
    <x v="10"/>
    <x v="8"/>
    <x v="14"/>
    <x v="10"/>
    <x v="0"/>
    <m/>
    <x v="2"/>
    <m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4"/>
    <x v="3"/>
    <x v="0"/>
    <x v="0"/>
    <x v="15"/>
    <x v="0"/>
    <x v="1"/>
    <s v="14000"/>
    <x v="5"/>
    <s v="STATE"/>
    <m/>
    <m/>
    <m/>
    <m/>
    <n v="2767.2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5"/>
    <x v="3"/>
    <x v="0"/>
    <x v="1"/>
    <x v="15"/>
    <x v="0"/>
    <x v="1"/>
    <s v="14000"/>
    <x v="5"/>
    <s v="STATE"/>
    <m/>
    <m/>
    <m/>
    <m/>
    <n v="400.1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6"/>
    <x v="3"/>
    <x v="0"/>
    <x v="2"/>
    <x v="15"/>
    <x v="0"/>
    <x v="1"/>
    <s v="14000"/>
    <x v="5"/>
    <s v="STATE"/>
    <m/>
    <m/>
    <m/>
    <m/>
    <n v="195.4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7"/>
    <x v="3"/>
    <x v="0"/>
    <x v="3"/>
    <x v="15"/>
    <x v="0"/>
    <x v="1"/>
    <s v="14000"/>
    <x v="5"/>
    <s v="STATE"/>
    <m/>
    <m/>
    <m/>
    <m/>
    <n v="37.0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8"/>
    <x v="3"/>
    <x v="0"/>
    <x v="4"/>
    <x v="15"/>
    <x v="0"/>
    <x v="1"/>
    <s v="14000"/>
    <x v="5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39"/>
    <x v="3"/>
    <x v="0"/>
    <x v="5"/>
    <x v="15"/>
    <x v="0"/>
    <x v="1"/>
    <s v="14000"/>
    <x v="5"/>
    <s v="STATE"/>
    <m/>
    <m/>
    <m/>
    <m/>
    <n v="30.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0"/>
    <x v="3"/>
    <x v="0"/>
    <x v="6"/>
    <x v="15"/>
    <x v="0"/>
    <x v="1"/>
    <s v="14000"/>
    <x v="5"/>
    <s v="STATE"/>
    <m/>
    <m/>
    <m/>
    <m/>
    <n v="16.8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1"/>
    <x v="3"/>
    <x v="0"/>
    <x v="8"/>
    <x v="15"/>
    <x v="0"/>
    <x v="1"/>
    <s v="14000"/>
    <x v="5"/>
    <s v="STATE"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2"/>
    <x v="4"/>
    <x v="0"/>
    <x v="0"/>
    <x v="16"/>
    <x v="0"/>
    <x v="1"/>
    <s v="14000"/>
    <x v="6"/>
    <s v="STATE"/>
    <m/>
    <m/>
    <m/>
    <m/>
    <n v="3354.9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3"/>
    <x v="4"/>
    <x v="0"/>
    <x v="0"/>
    <x v="16"/>
    <x v="0"/>
    <x v="1"/>
    <s v="14000"/>
    <x v="6"/>
    <s v="STATE"/>
    <m/>
    <m/>
    <m/>
    <m/>
    <n v="334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4"/>
    <x v="4"/>
    <x v="0"/>
    <x v="1"/>
    <x v="16"/>
    <x v="0"/>
    <x v="1"/>
    <s v="14000"/>
    <x v="6"/>
    <s v="STATE"/>
    <m/>
    <m/>
    <m/>
    <m/>
    <n v="485.1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5"/>
    <x v="4"/>
    <x v="0"/>
    <x v="1"/>
    <x v="16"/>
    <x v="0"/>
    <x v="1"/>
    <s v="14000"/>
    <x v="6"/>
    <s v="STATE"/>
    <m/>
    <m/>
    <m/>
    <m/>
    <n v="484.2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6"/>
    <x v="4"/>
    <x v="0"/>
    <x v="2"/>
    <x v="16"/>
    <x v="0"/>
    <x v="1"/>
    <s v="14000"/>
    <x v="6"/>
    <s v="STATE"/>
    <m/>
    <m/>
    <m/>
    <m/>
    <n v="231.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7"/>
    <x v="4"/>
    <x v="0"/>
    <x v="2"/>
    <x v="16"/>
    <x v="0"/>
    <x v="1"/>
    <s v="14000"/>
    <x v="6"/>
    <s v="STATE"/>
    <m/>
    <m/>
    <m/>
    <m/>
    <n v="242.5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8"/>
    <x v="4"/>
    <x v="0"/>
    <x v="3"/>
    <x v="16"/>
    <x v="0"/>
    <x v="1"/>
    <s v="14000"/>
    <x v="6"/>
    <s v="STATE"/>
    <m/>
    <m/>
    <m/>
    <m/>
    <n v="44.9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49"/>
    <x v="4"/>
    <x v="0"/>
    <x v="3"/>
    <x v="16"/>
    <x v="0"/>
    <x v="1"/>
    <s v="14000"/>
    <x v="6"/>
    <s v="STATE"/>
    <m/>
    <m/>
    <m/>
    <m/>
    <n v="44.8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0"/>
    <x v="4"/>
    <x v="0"/>
    <x v="4"/>
    <x v="16"/>
    <x v="0"/>
    <x v="1"/>
    <s v="14000"/>
    <x v="6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1"/>
    <x v="4"/>
    <x v="0"/>
    <x v="4"/>
    <x v="16"/>
    <x v="0"/>
    <x v="1"/>
    <s v="14000"/>
    <x v="6"/>
    <s v="STATE"/>
    <m/>
    <m/>
    <m/>
    <m/>
    <n v="614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2"/>
    <x v="4"/>
    <x v="0"/>
    <x v="5"/>
    <x v="16"/>
    <x v="0"/>
    <x v="1"/>
    <s v="14000"/>
    <x v="6"/>
    <s v="STATE"/>
    <m/>
    <m/>
    <m/>
    <m/>
    <n v="37.5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3"/>
    <x v="4"/>
    <x v="0"/>
    <x v="5"/>
    <x v="16"/>
    <x v="0"/>
    <x v="1"/>
    <s v="14000"/>
    <x v="6"/>
    <s v="STATE"/>
    <m/>
    <m/>
    <m/>
    <m/>
    <n v="37.5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4"/>
    <x v="4"/>
    <x v="0"/>
    <x v="6"/>
    <x v="16"/>
    <x v="0"/>
    <x v="1"/>
    <s v="14000"/>
    <x v="6"/>
    <s v="STATE"/>
    <m/>
    <m/>
    <m/>
    <m/>
    <n v="20.4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5"/>
    <x v="4"/>
    <x v="0"/>
    <x v="6"/>
    <x v="16"/>
    <x v="0"/>
    <x v="1"/>
    <s v="14000"/>
    <x v="6"/>
    <s v="STATE"/>
    <m/>
    <m/>
    <m/>
    <m/>
    <n v="20.4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6"/>
    <x v="4"/>
    <x v="0"/>
    <x v="8"/>
    <x v="16"/>
    <x v="0"/>
    <x v="1"/>
    <s v="14000"/>
    <x v="6"/>
    <s v="STATE"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7"/>
    <x v="4"/>
    <x v="0"/>
    <x v="8"/>
    <x v="16"/>
    <x v="0"/>
    <x v="1"/>
    <s v="14000"/>
    <x v="6"/>
    <s v="STATE"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8"/>
    <x v="0"/>
    <x v="2"/>
    <x v="9"/>
    <x v="17"/>
    <x v="11"/>
    <x v="0"/>
    <m/>
    <x v="2"/>
    <m/>
    <m/>
    <m/>
    <m/>
    <m/>
    <n v="8075.2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59"/>
    <x v="0"/>
    <x v="2"/>
    <x v="0"/>
    <x v="17"/>
    <x v="11"/>
    <x v="0"/>
    <m/>
    <x v="2"/>
    <m/>
    <m/>
    <m/>
    <m/>
    <m/>
    <n v="4275.399999999999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1"/>
    <x v="0"/>
    <x v="2"/>
    <x v="1"/>
    <x v="17"/>
    <x v="11"/>
    <x v="0"/>
    <m/>
    <x v="2"/>
    <m/>
    <m/>
    <m/>
    <m/>
    <m/>
    <n v="1469.5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2"/>
    <x v="0"/>
    <x v="2"/>
    <x v="2"/>
    <x v="17"/>
    <x v="11"/>
    <x v="0"/>
    <m/>
    <x v="2"/>
    <m/>
    <m/>
    <m/>
    <m/>
    <m/>
    <n v="895.9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3"/>
    <x v="0"/>
    <x v="2"/>
    <x v="3"/>
    <x v="17"/>
    <x v="11"/>
    <x v="0"/>
    <m/>
    <x v="2"/>
    <m/>
    <m/>
    <m/>
    <m/>
    <m/>
    <n v="165.5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4"/>
    <x v="0"/>
    <x v="2"/>
    <x v="4"/>
    <x v="17"/>
    <x v="11"/>
    <x v="0"/>
    <m/>
    <x v="2"/>
    <m/>
    <m/>
    <m/>
    <m/>
    <m/>
    <n v="2117.550000000000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5"/>
    <x v="0"/>
    <x v="2"/>
    <x v="5"/>
    <x v="17"/>
    <x v="11"/>
    <x v="0"/>
    <m/>
    <x v="2"/>
    <m/>
    <m/>
    <m/>
    <m/>
    <m/>
    <n v="138.330000000000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6"/>
    <x v="0"/>
    <x v="2"/>
    <x v="6"/>
    <x v="17"/>
    <x v="11"/>
    <x v="0"/>
    <m/>
    <x v="2"/>
    <m/>
    <m/>
    <m/>
    <m/>
    <m/>
    <n v="61.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7"/>
    <x v="0"/>
    <x v="2"/>
    <x v="13"/>
    <x v="17"/>
    <x v="11"/>
    <x v="0"/>
    <m/>
    <x v="2"/>
    <m/>
    <m/>
    <m/>
    <m/>
    <m/>
    <n v="185.9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8"/>
    <x v="0"/>
    <x v="2"/>
    <x v="8"/>
    <x v="17"/>
    <x v="11"/>
    <x v="0"/>
    <m/>
    <x v="2"/>
    <m/>
    <m/>
    <m/>
    <m/>
    <m/>
    <n v="4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69"/>
    <x v="0"/>
    <x v="12"/>
    <x v="0"/>
    <x v="18"/>
    <x v="11"/>
    <x v="0"/>
    <m/>
    <x v="2"/>
    <m/>
    <m/>
    <m/>
    <m/>
    <m/>
    <n v="3333.3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0"/>
    <x v="0"/>
    <x v="12"/>
    <x v="1"/>
    <x v="18"/>
    <x v="11"/>
    <x v="0"/>
    <m/>
    <x v="2"/>
    <m/>
    <m/>
    <m/>
    <m/>
    <m/>
    <n v="365.3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1"/>
    <x v="0"/>
    <x v="12"/>
    <x v="2"/>
    <x v="18"/>
    <x v="11"/>
    <x v="0"/>
    <m/>
    <x v="2"/>
    <m/>
    <m/>
    <m/>
    <m/>
    <m/>
    <n v="253.1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2"/>
    <x v="0"/>
    <x v="12"/>
    <x v="3"/>
    <x v="18"/>
    <x v="11"/>
    <x v="0"/>
    <m/>
    <x v="2"/>
    <m/>
    <m/>
    <m/>
    <m/>
    <m/>
    <n v="44.6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3"/>
    <x v="0"/>
    <x v="12"/>
    <x v="5"/>
    <x v="18"/>
    <x v="11"/>
    <x v="0"/>
    <m/>
    <x v="2"/>
    <m/>
    <m/>
    <m/>
    <m/>
    <m/>
    <n v="37.3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4"/>
    <x v="0"/>
    <x v="12"/>
    <x v="6"/>
    <x v="18"/>
    <x v="11"/>
    <x v="0"/>
    <m/>
    <x v="2"/>
    <m/>
    <m/>
    <m/>
    <m/>
    <m/>
    <n v="20.32999999999999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5"/>
    <x v="0"/>
    <x v="12"/>
    <x v="8"/>
    <x v="18"/>
    <x v="11"/>
    <x v="0"/>
    <m/>
    <x v="2"/>
    <m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6"/>
    <x v="0"/>
    <x v="12"/>
    <x v="7"/>
    <x v="18"/>
    <x v="11"/>
    <x v="0"/>
    <m/>
    <x v="2"/>
    <m/>
    <m/>
    <m/>
    <m/>
    <m/>
    <n v="116.6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7"/>
    <x v="0"/>
    <x v="2"/>
    <x v="0"/>
    <x v="19"/>
    <x v="12"/>
    <x v="0"/>
    <m/>
    <x v="2"/>
    <m/>
    <m/>
    <m/>
    <m/>
    <m/>
    <n v="6539.9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8"/>
    <x v="0"/>
    <x v="2"/>
    <x v="1"/>
    <x v="19"/>
    <x v="12"/>
    <x v="0"/>
    <m/>
    <x v="2"/>
    <m/>
    <m/>
    <m/>
    <m/>
    <m/>
    <n v="945.6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79"/>
    <x v="0"/>
    <x v="2"/>
    <x v="2"/>
    <x v="19"/>
    <x v="12"/>
    <x v="0"/>
    <m/>
    <x v="2"/>
    <m/>
    <m/>
    <m/>
    <m/>
    <m/>
    <n v="469.5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0"/>
    <x v="0"/>
    <x v="2"/>
    <x v="3"/>
    <x v="19"/>
    <x v="12"/>
    <x v="0"/>
    <m/>
    <x v="2"/>
    <m/>
    <m/>
    <m/>
    <m/>
    <m/>
    <n v="87.6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1"/>
    <x v="0"/>
    <x v="2"/>
    <x v="4"/>
    <x v="19"/>
    <x v="12"/>
    <x v="0"/>
    <m/>
    <x v="2"/>
    <m/>
    <m/>
    <m/>
    <m/>
    <m/>
    <n v="180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2"/>
    <x v="0"/>
    <x v="2"/>
    <x v="5"/>
    <x v="19"/>
    <x v="12"/>
    <x v="0"/>
    <m/>
    <x v="2"/>
    <m/>
    <m/>
    <m/>
    <m/>
    <m/>
    <n v="73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3"/>
    <x v="0"/>
    <x v="2"/>
    <x v="6"/>
    <x v="19"/>
    <x v="12"/>
    <x v="0"/>
    <m/>
    <x v="2"/>
    <m/>
    <m/>
    <m/>
    <m/>
    <m/>
    <n v="39.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4"/>
    <x v="0"/>
    <x v="2"/>
    <x v="8"/>
    <x v="19"/>
    <x v="12"/>
    <x v="0"/>
    <m/>
    <x v="2"/>
    <m/>
    <m/>
    <m/>
    <m/>
    <m/>
    <n v="4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5"/>
    <x v="2"/>
    <x v="13"/>
    <x v="0"/>
    <x v="9"/>
    <x v="13"/>
    <x v="0"/>
    <m/>
    <x v="2"/>
    <m/>
    <m/>
    <m/>
    <m/>
    <m/>
    <n v="1242.09999999999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6"/>
    <x v="2"/>
    <x v="13"/>
    <x v="1"/>
    <x v="9"/>
    <x v="13"/>
    <x v="0"/>
    <m/>
    <x v="2"/>
    <m/>
    <m/>
    <m/>
    <m/>
    <m/>
    <n v="172.7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7"/>
    <x v="2"/>
    <x v="13"/>
    <x v="2"/>
    <x v="9"/>
    <x v="13"/>
    <x v="0"/>
    <m/>
    <x v="2"/>
    <m/>
    <m/>
    <m/>
    <m/>
    <m/>
    <n v="89.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8"/>
    <x v="2"/>
    <x v="13"/>
    <x v="3"/>
    <x v="9"/>
    <x v="13"/>
    <x v="0"/>
    <m/>
    <x v="2"/>
    <m/>
    <m/>
    <m/>
    <m/>
    <m/>
    <n v="16.64999999999999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89"/>
    <x v="2"/>
    <x v="13"/>
    <x v="4"/>
    <x v="9"/>
    <x v="13"/>
    <x v="0"/>
    <m/>
    <x v="2"/>
    <m/>
    <m/>
    <m/>
    <m/>
    <m/>
    <n v="260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0"/>
    <x v="2"/>
    <x v="13"/>
    <x v="5"/>
    <x v="9"/>
    <x v="13"/>
    <x v="0"/>
    <m/>
    <x v="2"/>
    <m/>
    <m/>
    <m/>
    <m/>
    <m/>
    <n v="13.9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1"/>
    <x v="2"/>
    <x v="13"/>
    <x v="6"/>
    <x v="9"/>
    <x v="13"/>
    <x v="0"/>
    <m/>
    <x v="2"/>
    <m/>
    <m/>
    <m/>
    <m/>
    <m/>
    <n v="7.5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2"/>
    <x v="2"/>
    <x v="13"/>
    <x v="8"/>
    <x v="9"/>
    <x v="13"/>
    <x v="0"/>
    <m/>
    <x v="2"/>
    <m/>
    <m/>
    <m/>
    <m/>
    <m/>
    <n v="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3"/>
    <x v="2"/>
    <x v="13"/>
    <x v="7"/>
    <x v="9"/>
    <x v="13"/>
    <x v="0"/>
    <m/>
    <x v="2"/>
    <m/>
    <m/>
    <m/>
    <m/>
    <m/>
    <n v="6.8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4"/>
    <x v="2"/>
    <x v="13"/>
    <x v="0"/>
    <x v="10"/>
    <x v="13"/>
    <x v="0"/>
    <m/>
    <x v="2"/>
    <m/>
    <m/>
    <m/>
    <m/>
    <m/>
    <n v="1896.6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5"/>
    <x v="2"/>
    <x v="13"/>
    <x v="1"/>
    <x v="10"/>
    <x v="13"/>
    <x v="0"/>
    <m/>
    <x v="2"/>
    <m/>
    <m/>
    <m/>
    <m/>
    <m/>
    <n v="274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6"/>
    <x v="2"/>
    <x v="13"/>
    <x v="2"/>
    <x v="10"/>
    <x v="13"/>
    <x v="0"/>
    <m/>
    <x v="2"/>
    <m/>
    <m/>
    <m/>
    <m/>
    <m/>
    <n v="143.2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7"/>
    <x v="2"/>
    <x v="13"/>
    <x v="3"/>
    <x v="10"/>
    <x v="13"/>
    <x v="0"/>
    <m/>
    <x v="2"/>
    <m/>
    <m/>
    <m/>
    <m/>
    <m/>
    <n v="25.4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8"/>
    <x v="2"/>
    <x v="13"/>
    <x v="5"/>
    <x v="10"/>
    <x v="13"/>
    <x v="0"/>
    <m/>
    <x v="2"/>
    <m/>
    <m/>
    <m/>
    <m/>
    <m/>
    <n v="21.2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299"/>
    <x v="2"/>
    <x v="13"/>
    <x v="6"/>
    <x v="10"/>
    <x v="13"/>
    <x v="0"/>
    <m/>
    <x v="2"/>
    <m/>
    <m/>
    <m/>
    <m/>
    <m/>
    <n v="11.5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0"/>
    <x v="2"/>
    <x v="13"/>
    <x v="8"/>
    <x v="10"/>
    <x v="13"/>
    <x v="0"/>
    <m/>
    <x v="2"/>
    <m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1"/>
    <x v="3"/>
    <x v="11"/>
    <x v="0"/>
    <x v="15"/>
    <x v="0"/>
    <x v="0"/>
    <s v="14000"/>
    <x v="7"/>
    <s v="STATE"/>
    <m/>
    <m/>
    <m/>
    <m/>
    <n v="25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2"/>
    <x v="3"/>
    <x v="11"/>
    <x v="1"/>
    <x v="15"/>
    <x v="0"/>
    <x v="0"/>
    <s v="14000"/>
    <x v="7"/>
    <s v="STATE"/>
    <m/>
    <m/>
    <m/>
    <m/>
    <n v="361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3"/>
    <x v="3"/>
    <x v="11"/>
    <x v="2"/>
    <x v="15"/>
    <x v="0"/>
    <x v="0"/>
    <s v="14000"/>
    <x v="7"/>
    <s v="STATE"/>
    <m/>
    <m/>
    <m/>
    <m/>
    <n v="187.1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4"/>
    <x v="3"/>
    <x v="11"/>
    <x v="3"/>
    <x v="15"/>
    <x v="0"/>
    <x v="0"/>
    <s v="14000"/>
    <x v="7"/>
    <s v="STATE"/>
    <m/>
    <m/>
    <m/>
    <m/>
    <n v="3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5"/>
    <x v="3"/>
    <x v="11"/>
    <x v="4"/>
    <x v="15"/>
    <x v="0"/>
    <x v="0"/>
    <s v="14000"/>
    <x v="7"/>
    <s v="STATE"/>
    <m/>
    <m/>
    <m/>
    <m/>
    <n v="34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6"/>
    <x v="3"/>
    <x v="11"/>
    <x v="5"/>
    <x v="15"/>
    <x v="0"/>
    <x v="0"/>
    <s v="14000"/>
    <x v="7"/>
    <s v="STATE"/>
    <m/>
    <m/>
    <m/>
    <m/>
    <n v="2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7"/>
    <x v="3"/>
    <x v="11"/>
    <x v="6"/>
    <x v="15"/>
    <x v="0"/>
    <x v="0"/>
    <s v="14000"/>
    <x v="7"/>
    <s v="STATE"/>
    <m/>
    <m/>
    <m/>
    <m/>
    <n v="15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8"/>
    <x v="3"/>
    <x v="11"/>
    <x v="8"/>
    <x v="15"/>
    <x v="0"/>
    <x v="0"/>
    <s v="14000"/>
    <x v="7"/>
    <s v="STATE"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9"/>
    <x v="4"/>
    <x v="0"/>
    <x v="0"/>
    <x v="14"/>
    <x v="0"/>
    <x v="1"/>
    <s v="14000"/>
    <x v="6"/>
    <s v="STATE"/>
    <m/>
    <m/>
    <m/>
    <m/>
    <n v="25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0"/>
    <x v="4"/>
    <x v="0"/>
    <x v="1"/>
    <x v="14"/>
    <x v="0"/>
    <x v="1"/>
    <s v="14000"/>
    <x v="6"/>
    <s v="STATE"/>
    <m/>
    <m/>
    <m/>
    <m/>
    <n v="361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1"/>
    <x v="4"/>
    <x v="0"/>
    <x v="2"/>
    <x v="14"/>
    <x v="0"/>
    <x v="1"/>
    <s v="14000"/>
    <x v="6"/>
    <s v="STATE"/>
    <m/>
    <m/>
    <m/>
    <m/>
    <n v="179.6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2"/>
    <x v="4"/>
    <x v="0"/>
    <x v="3"/>
    <x v="14"/>
    <x v="0"/>
    <x v="1"/>
    <s v="14000"/>
    <x v="6"/>
    <s v="STATE"/>
    <m/>
    <m/>
    <m/>
    <m/>
    <n v="3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3"/>
    <x v="4"/>
    <x v="0"/>
    <x v="4"/>
    <x v="14"/>
    <x v="0"/>
    <x v="1"/>
    <s v="14000"/>
    <x v="6"/>
    <s v="STATE"/>
    <m/>
    <m/>
    <m/>
    <m/>
    <n v="614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4"/>
    <x v="4"/>
    <x v="0"/>
    <x v="5"/>
    <x v="14"/>
    <x v="0"/>
    <x v="1"/>
    <s v="14000"/>
    <x v="6"/>
    <s v="STATE"/>
    <m/>
    <m/>
    <m/>
    <m/>
    <n v="2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5"/>
    <x v="4"/>
    <x v="0"/>
    <x v="6"/>
    <x v="14"/>
    <x v="0"/>
    <x v="1"/>
    <s v="14000"/>
    <x v="6"/>
    <s v="STATE"/>
    <m/>
    <m/>
    <m/>
    <m/>
    <n v="15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6"/>
    <x v="5"/>
    <x v="0"/>
    <x v="0"/>
    <x v="14"/>
    <x v="0"/>
    <x v="0"/>
    <s v="14000"/>
    <x v="8"/>
    <s v="STATE"/>
    <m/>
    <m/>
    <m/>
    <m/>
    <n v="25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7"/>
    <x v="5"/>
    <x v="0"/>
    <x v="1"/>
    <x v="14"/>
    <x v="0"/>
    <x v="0"/>
    <s v="14000"/>
    <x v="8"/>
    <s v="STATE"/>
    <m/>
    <m/>
    <m/>
    <m/>
    <n v="361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8"/>
    <x v="5"/>
    <x v="0"/>
    <x v="2"/>
    <x v="14"/>
    <x v="0"/>
    <x v="0"/>
    <s v="14000"/>
    <x v="8"/>
    <s v="STATE"/>
    <m/>
    <m/>
    <m/>
    <m/>
    <n v="173.0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19"/>
    <x v="5"/>
    <x v="0"/>
    <x v="3"/>
    <x v="14"/>
    <x v="0"/>
    <x v="0"/>
    <s v="14000"/>
    <x v="8"/>
    <s v="STATE"/>
    <m/>
    <m/>
    <m/>
    <m/>
    <n v="3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0"/>
    <x v="5"/>
    <x v="0"/>
    <x v="4"/>
    <x v="14"/>
    <x v="0"/>
    <x v="0"/>
    <s v="14000"/>
    <x v="8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1"/>
    <x v="5"/>
    <x v="0"/>
    <x v="5"/>
    <x v="14"/>
    <x v="0"/>
    <x v="0"/>
    <s v="14000"/>
    <x v="8"/>
    <s v="STATE"/>
    <m/>
    <m/>
    <m/>
    <m/>
    <n v="2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2"/>
    <x v="5"/>
    <x v="0"/>
    <x v="6"/>
    <x v="14"/>
    <x v="0"/>
    <x v="0"/>
    <s v="14000"/>
    <x v="8"/>
    <s v="STATE"/>
    <m/>
    <m/>
    <m/>
    <m/>
    <n v="15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3"/>
    <x v="2"/>
    <x v="5"/>
    <x v="0"/>
    <x v="2"/>
    <x v="4"/>
    <x v="0"/>
    <m/>
    <x v="2"/>
    <m/>
    <m/>
    <m/>
    <m/>
    <m/>
    <n v="3853.7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4"/>
    <x v="2"/>
    <x v="5"/>
    <x v="1"/>
    <x v="2"/>
    <x v="4"/>
    <x v="0"/>
    <m/>
    <x v="2"/>
    <m/>
    <m/>
    <m/>
    <m/>
    <m/>
    <n v="557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5"/>
    <x v="2"/>
    <x v="5"/>
    <x v="2"/>
    <x v="2"/>
    <x v="4"/>
    <x v="0"/>
    <m/>
    <x v="2"/>
    <m/>
    <m/>
    <m/>
    <m/>
    <m/>
    <n v="279.1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6"/>
    <x v="2"/>
    <x v="5"/>
    <x v="3"/>
    <x v="2"/>
    <x v="4"/>
    <x v="0"/>
    <m/>
    <x v="2"/>
    <m/>
    <m/>
    <m/>
    <m/>
    <m/>
    <n v="51.6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7"/>
    <x v="2"/>
    <x v="5"/>
    <x v="4"/>
    <x v="2"/>
    <x v="4"/>
    <x v="0"/>
    <m/>
    <x v="2"/>
    <m/>
    <m/>
    <m/>
    <m/>
    <m/>
    <n v="1081.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8"/>
    <x v="2"/>
    <x v="5"/>
    <x v="5"/>
    <x v="2"/>
    <x v="4"/>
    <x v="0"/>
    <m/>
    <x v="2"/>
    <m/>
    <m/>
    <m/>
    <m/>
    <m/>
    <n v="43.1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29"/>
    <x v="2"/>
    <x v="5"/>
    <x v="6"/>
    <x v="2"/>
    <x v="4"/>
    <x v="0"/>
    <m/>
    <x v="2"/>
    <m/>
    <m/>
    <m/>
    <m/>
    <m/>
    <n v="23.5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0"/>
    <x v="2"/>
    <x v="5"/>
    <x v="8"/>
    <x v="2"/>
    <x v="4"/>
    <x v="0"/>
    <m/>
    <x v="2"/>
    <m/>
    <m/>
    <m/>
    <m/>
    <m/>
    <n v="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1"/>
    <x v="5"/>
    <x v="0"/>
    <x v="9"/>
    <x v="17"/>
    <x v="0"/>
    <x v="0"/>
    <s v="14000"/>
    <x v="8"/>
    <s v="STATE"/>
    <m/>
    <m/>
    <m/>
    <m/>
    <n v="2187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3"/>
    <x v="5"/>
    <x v="0"/>
    <x v="2"/>
    <x v="17"/>
    <x v="0"/>
    <x v="0"/>
    <s v="14000"/>
    <x v="8"/>
    <s v="STATE"/>
    <m/>
    <m/>
    <m/>
    <m/>
    <n v="160.2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4"/>
    <x v="5"/>
    <x v="0"/>
    <x v="3"/>
    <x v="17"/>
    <x v="0"/>
    <x v="0"/>
    <s v="14000"/>
    <x v="8"/>
    <s v="STATE"/>
    <m/>
    <m/>
    <m/>
    <m/>
    <n v="29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5"/>
    <x v="5"/>
    <x v="0"/>
    <x v="4"/>
    <x v="17"/>
    <x v="0"/>
    <x v="0"/>
    <s v="14000"/>
    <x v="8"/>
    <s v="STATE"/>
    <m/>
    <m/>
    <m/>
    <m/>
    <n v="307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6"/>
    <x v="5"/>
    <x v="0"/>
    <x v="5"/>
    <x v="17"/>
    <x v="0"/>
    <x v="0"/>
    <s v="14000"/>
    <x v="8"/>
    <s v="STATE"/>
    <m/>
    <m/>
    <m/>
    <m/>
    <n v="24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7"/>
    <x v="5"/>
    <x v="0"/>
    <x v="13"/>
    <x v="17"/>
    <x v="0"/>
    <x v="0"/>
    <s v="14000"/>
    <x v="8"/>
    <s v="STATE"/>
    <m/>
    <m/>
    <m/>
    <m/>
    <n v="185.9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8"/>
    <x v="5"/>
    <x v="0"/>
    <x v="8"/>
    <x v="17"/>
    <x v="0"/>
    <x v="0"/>
    <s v="14000"/>
    <x v="8"/>
    <s v="STATE"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39"/>
    <x v="1"/>
    <x v="1"/>
    <x v="0"/>
    <x v="17"/>
    <x v="0"/>
    <x v="0"/>
    <s v="14000"/>
    <x v="1"/>
    <s v="STATE"/>
    <m/>
    <m/>
    <m/>
    <m/>
    <n v="918.7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0"/>
    <x v="1"/>
    <x v="1"/>
    <x v="1"/>
    <x v="17"/>
    <x v="0"/>
    <x v="0"/>
    <s v="14000"/>
    <x v="1"/>
    <s v="STATE"/>
    <m/>
    <m/>
    <m/>
    <m/>
    <n v="132.8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1"/>
    <x v="1"/>
    <x v="1"/>
    <x v="2"/>
    <x v="17"/>
    <x v="0"/>
    <x v="0"/>
    <s v="14000"/>
    <x v="1"/>
    <s v="STATE"/>
    <m/>
    <m/>
    <m/>
    <m/>
    <n v="68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2"/>
    <x v="1"/>
    <x v="1"/>
    <x v="3"/>
    <x v="17"/>
    <x v="0"/>
    <x v="0"/>
    <s v="14000"/>
    <x v="1"/>
    <s v="STATE"/>
    <m/>
    <m/>
    <m/>
    <m/>
    <n v="12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3"/>
    <x v="1"/>
    <x v="1"/>
    <x v="4"/>
    <x v="17"/>
    <x v="0"/>
    <x v="0"/>
    <s v="14000"/>
    <x v="1"/>
    <s v="STATE"/>
    <m/>
    <m/>
    <m/>
    <m/>
    <n v="122.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4"/>
    <x v="1"/>
    <x v="1"/>
    <x v="5"/>
    <x v="17"/>
    <x v="0"/>
    <x v="0"/>
    <s v="14000"/>
    <x v="1"/>
    <s v="STATE"/>
    <m/>
    <m/>
    <m/>
    <m/>
    <n v="10.2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5"/>
    <x v="1"/>
    <x v="1"/>
    <x v="6"/>
    <x v="17"/>
    <x v="0"/>
    <x v="0"/>
    <s v="14000"/>
    <x v="1"/>
    <s v="STATE"/>
    <m/>
    <m/>
    <m/>
    <m/>
    <n v="5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6"/>
    <x v="1"/>
    <x v="1"/>
    <x v="8"/>
    <x v="17"/>
    <x v="0"/>
    <x v="0"/>
    <s v="14000"/>
    <x v="1"/>
    <s v="STATE"/>
    <m/>
    <m/>
    <m/>
    <m/>
    <n v="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7"/>
    <x v="2"/>
    <x v="5"/>
    <x v="0"/>
    <x v="17"/>
    <x v="4"/>
    <x v="0"/>
    <m/>
    <x v="2"/>
    <m/>
    <m/>
    <m/>
    <m/>
    <m/>
    <n v="918.7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8"/>
    <x v="2"/>
    <x v="5"/>
    <x v="1"/>
    <x v="17"/>
    <x v="4"/>
    <x v="0"/>
    <m/>
    <x v="2"/>
    <m/>
    <m/>
    <m/>
    <m/>
    <m/>
    <n v="132.8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49"/>
    <x v="2"/>
    <x v="5"/>
    <x v="2"/>
    <x v="17"/>
    <x v="4"/>
    <x v="0"/>
    <m/>
    <x v="2"/>
    <m/>
    <m/>
    <m/>
    <m/>
    <m/>
    <n v="68.29000000000000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0"/>
    <x v="2"/>
    <x v="5"/>
    <x v="3"/>
    <x v="17"/>
    <x v="4"/>
    <x v="0"/>
    <m/>
    <x v="2"/>
    <m/>
    <m/>
    <m/>
    <m/>
    <m/>
    <n v="12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1"/>
    <x v="2"/>
    <x v="5"/>
    <x v="4"/>
    <x v="17"/>
    <x v="4"/>
    <x v="0"/>
    <m/>
    <x v="2"/>
    <m/>
    <m/>
    <m/>
    <m/>
    <m/>
    <n v="122.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2"/>
    <x v="2"/>
    <x v="5"/>
    <x v="5"/>
    <x v="17"/>
    <x v="4"/>
    <x v="0"/>
    <m/>
    <x v="2"/>
    <m/>
    <m/>
    <m/>
    <m/>
    <m/>
    <n v="10.2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3"/>
    <x v="2"/>
    <x v="5"/>
    <x v="6"/>
    <x v="17"/>
    <x v="4"/>
    <x v="0"/>
    <m/>
    <x v="2"/>
    <m/>
    <m/>
    <m/>
    <m/>
    <m/>
    <n v="5.6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4"/>
    <x v="2"/>
    <x v="5"/>
    <x v="8"/>
    <x v="17"/>
    <x v="4"/>
    <x v="0"/>
    <m/>
    <x v="2"/>
    <m/>
    <m/>
    <m/>
    <m/>
    <m/>
    <n v="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5"/>
    <x v="5"/>
    <x v="0"/>
    <x v="0"/>
    <x v="2"/>
    <x v="0"/>
    <x v="0"/>
    <s v="14000"/>
    <x v="8"/>
    <s v="STATE"/>
    <m/>
    <m/>
    <m/>
    <m/>
    <n v="1034.1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6"/>
    <x v="5"/>
    <x v="0"/>
    <x v="1"/>
    <x v="2"/>
    <x v="0"/>
    <x v="0"/>
    <s v="14000"/>
    <x v="8"/>
    <s v="STATE"/>
    <m/>
    <m/>
    <m/>
    <m/>
    <n v="149.5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7"/>
    <x v="5"/>
    <x v="0"/>
    <x v="2"/>
    <x v="2"/>
    <x v="0"/>
    <x v="0"/>
    <s v="14000"/>
    <x v="8"/>
    <s v="STATE"/>
    <m/>
    <m/>
    <m/>
    <m/>
    <n v="71.81999999999999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8"/>
    <x v="5"/>
    <x v="0"/>
    <x v="3"/>
    <x v="2"/>
    <x v="0"/>
    <x v="0"/>
    <s v="14000"/>
    <x v="8"/>
    <s v="STATE"/>
    <m/>
    <m/>
    <m/>
    <m/>
    <n v="13.8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59"/>
    <x v="5"/>
    <x v="0"/>
    <x v="4"/>
    <x v="2"/>
    <x v="0"/>
    <x v="0"/>
    <s v="14000"/>
    <x v="8"/>
    <s v="STATE"/>
    <m/>
    <m/>
    <m/>
    <m/>
    <n v="270.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0"/>
    <x v="5"/>
    <x v="0"/>
    <x v="5"/>
    <x v="2"/>
    <x v="0"/>
    <x v="0"/>
    <s v="14000"/>
    <x v="8"/>
    <s v="STATE"/>
    <m/>
    <m/>
    <m/>
    <m/>
    <n v="11.5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1"/>
    <x v="5"/>
    <x v="0"/>
    <x v="6"/>
    <x v="2"/>
    <x v="0"/>
    <x v="0"/>
    <s v="14000"/>
    <x v="8"/>
    <s v="STATE"/>
    <m/>
    <m/>
    <m/>
    <m/>
    <n v="6.3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2"/>
    <x v="5"/>
    <x v="0"/>
    <x v="8"/>
    <x v="2"/>
    <x v="0"/>
    <x v="0"/>
    <s v="14000"/>
    <x v="8"/>
    <s v="STATE"/>
    <m/>
    <m/>
    <m/>
    <m/>
    <n v="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3"/>
    <x v="2"/>
    <x v="6"/>
    <x v="0"/>
    <x v="2"/>
    <x v="4"/>
    <x v="0"/>
    <m/>
    <x v="2"/>
    <m/>
    <m/>
    <m/>
    <m/>
    <m/>
    <n v="2107.3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4"/>
    <x v="2"/>
    <x v="6"/>
    <x v="1"/>
    <x v="2"/>
    <x v="4"/>
    <x v="0"/>
    <m/>
    <x v="2"/>
    <m/>
    <m/>
    <m/>
    <m/>
    <m/>
    <n v="304.7200000000000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5"/>
    <x v="2"/>
    <x v="6"/>
    <x v="2"/>
    <x v="2"/>
    <x v="4"/>
    <x v="0"/>
    <m/>
    <x v="2"/>
    <m/>
    <m/>
    <m/>
    <m/>
    <m/>
    <n v="150.2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6"/>
    <x v="2"/>
    <x v="6"/>
    <x v="3"/>
    <x v="2"/>
    <x v="4"/>
    <x v="0"/>
    <m/>
    <x v="2"/>
    <m/>
    <m/>
    <m/>
    <m/>
    <m/>
    <n v="28.2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7"/>
    <x v="2"/>
    <x v="6"/>
    <x v="4"/>
    <x v="2"/>
    <x v="4"/>
    <x v="0"/>
    <m/>
    <x v="2"/>
    <m/>
    <m/>
    <m/>
    <m/>
    <m/>
    <n v="540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8"/>
    <x v="2"/>
    <x v="6"/>
    <x v="5"/>
    <x v="2"/>
    <x v="4"/>
    <x v="0"/>
    <m/>
    <x v="2"/>
    <m/>
    <m/>
    <m/>
    <m/>
    <m/>
    <n v="23.6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69"/>
    <x v="2"/>
    <x v="6"/>
    <x v="6"/>
    <x v="2"/>
    <x v="4"/>
    <x v="0"/>
    <m/>
    <x v="2"/>
    <m/>
    <m/>
    <m/>
    <m/>
    <m/>
    <n v="12.8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0"/>
    <x v="2"/>
    <x v="6"/>
    <x v="8"/>
    <x v="2"/>
    <x v="4"/>
    <x v="0"/>
    <m/>
    <x v="2"/>
    <m/>
    <m/>
    <m/>
    <m/>
    <m/>
    <n v="12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1"/>
    <x v="3"/>
    <x v="0"/>
    <x v="0"/>
    <x v="20"/>
    <x v="0"/>
    <x v="0"/>
    <s v="14000"/>
    <x v="9"/>
    <s v="STATE"/>
    <m/>
    <m/>
    <m/>
    <m/>
    <n v="2782.83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2"/>
    <x v="3"/>
    <x v="0"/>
    <x v="1"/>
    <x v="20"/>
    <x v="0"/>
    <x v="0"/>
    <s v="14000"/>
    <x v="9"/>
    <s v="STATE"/>
    <m/>
    <m/>
    <m/>
    <m/>
    <n v="30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3"/>
    <x v="3"/>
    <x v="0"/>
    <x v="2"/>
    <x v="20"/>
    <x v="0"/>
    <x v="0"/>
    <s v="14000"/>
    <x v="9"/>
    <s v="STATE"/>
    <m/>
    <m/>
    <m/>
    <m/>
    <n v="190.8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4"/>
    <x v="3"/>
    <x v="0"/>
    <x v="3"/>
    <x v="20"/>
    <x v="0"/>
    <x v="0"/>
    <s v="14000"/>
    <x v="9"/>
    <s v="STATE"/>
    <m/>
    <m/>
    <m/>
    <m/>
    <n v="37.29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5"/>
    <x v="3"/>
    <x v="0"/>
    <x v="4"/>
    <x v="20"/>
    <x v="0"/>
    <x v="0"/>
    <s v="14000"/>
    <x v="9"/>
    <s v="STATE"/>
    <m/>
    <m/>
    <m/>
    <m/>
    <n v="90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6"/>
    <x v="3"/>
    <x v="0"/>
    <x v="5"/>
    <x v="20"/>
    <x v="0"/>
    <x v="0"/>
    <s v="14000"/>
    <x v="9"/>
    <s v="STATE"/>
    <m/>
    <m/>
    <m/>
    <m/>
    <n v="31.17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7"/>
    <x v="3"/>
    <x v="0"/>
    <x v="6"/>
    <x v="20"/>
    <x v="0"/>
    <x v="0"/>
    <s v="14000"/>
    <x v="9"/>
    <s v="STATE"/>
    <m/>
    <m/>
    <m/>
    <m/>
    <n v="16.9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8"/>
    <x v="3"/>
    <x v="0"/>
    <x v="8"/>
    <x v="20"/>
    <x v="0"/>
    <x v="0"/>
    <s v="14000"/>
    <x v="9"/>
    <s v="STATE"/>
    <m/>
    <m/>
    <m/>
    <m/>
    <n v="2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79"/>
    <x v="3"/>
    <x v="0"/>
    <x v="7"/>
    <x v="20"/>
    <x v="0"/>
    <x v="0"/>
    <s v="14000"/>
    <x v="9"/>
    <s v="STATE"/>
    <m/>
    <m/>
    <m/>
    <m/>
    <n v="97.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80"/>
    <x v="0"/>
    <x v="8"/>
    <x v="0"/>
    <x v="14"/>
    <x v="9"/>
    <x v="0"/>
    <m/>
    <x v="2"/>
    <m/>
    <m/>
    <m/>
    <m/>
    <m/>
    <n v="1363.64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81"/>
    <x v="0"/>
    <x v="8"/>
    <x v="2"/>
    <x v="14"/>
    <x v="9"/>
    <x v="0"/>
    <m/>
    <x v="2"/>
    <m/>
    <m/>
    <m/>
    <m/>
    <m/>
    <n v="104.11"/>
    <s v="140070"/>
    <s v="00001367 2020-07-31"/>
    <s v="CIPPS Journal Upload - DOA"/>
  </r>
  <r>
    <s v="14000"/>
    <s v="ACTUALS"/>
    <n v="2021"/>
    <n v="1"/>
    <s v="CIP"/>
    <s v="CIP1571768"/>
    <d v="2020-07-28T00:00:00"/>
    <d v="2020-07-29T00:00:00"/>
    <n v="2"/>
    <x v="0"/>
    <x v="0"/>
    <x v="14"/>
    <x v="0"/>
    <x v="0"/>
    <x v="0"/>
    <s v="14000"/>
    <x v="0"/>
    <s v="STATE"/>
    <m/>
    <m/>
    <m/>
    <m/>
    <n v="1765.12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3"/>
    <x v="0"/>
    <x v="0"/>
    <x v="2"/>
    <x v="0"/>
    <x v="0"/>
    <x v="0"/>
    <s v="14000"/>
    <x v="0"/>
    <s v="STATE"/>
    <m/>
    <m/>
    <m/>
    <m/>
    <n v="135.03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4"/>
    <x v="1"/>
    <x v="1"/>
    <x v="14"/>
    <x v="1"/>
    <x v="0"/>
    <x v="0"/>
    <s v="14000"/>
    <x v="1"/>
    <s v="STATE"/>
    <m/>
    <m/>
    <m/>
    <m/>
    <n v="1317.27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5"/>
    <x v="1"/>
    <x v="1"/>
    <x v="2"/>
    <x v="1"/>
    <x v="0"/>
    <x v="0"/>
    <s v="14000"/>
    <x v="1"/>
    <s v="STATE"/>
    <m/>
    <m/>
    <m/>
    <m/>
    <n v="100.77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6"/>
    <x v="0"/>
    <x v="7"/>
    <x v="14"/>
    <x v="8"/>
    <x v="0"/>
    <x v="0"/>
    <m/>
    <x v="2"/>
    <m/>
    <m/>
    <m/>
    <m/>
    <m/>
    <n v="4939.6499999999996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7"/>
    <x v="0"/>
    <x v="7"/>
    <x v="2"/>
    <x v="8"/>
    <x v="0"/>
    <x v="0"/>
    <m/>
    <x v="2"/>
    <m/>
    <m/>
    <m/>
    <m/>
    <m/>
    <n v="377.88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8"/>
    <x v="0"/>
    <x v="8"/>
    <x v="14"/>
    <x v="3"/>
    <x v="0"/>
    <x v="0"/>
    <m/>
    <x v="2"/>
    <m/>
    <m/>
    <m/>
    <m/>
    <m/>
    <n v="1740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9"/>
    <x v="0"/>
    <x v="8"/>
    <x v="2"/>
    <x v="3"/>
    <x v="0"/>
    <x v="0"/>
    <m/>
    <x v="2"/>
    <m/>
    <m/>
    <m/>
    <m/>
    <m/>
    <n v="133.11000000000001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0"/>
    <x v="0"/>
    <x v="10"/>
    <x v="14"/>
    <x v="13"/>
    <x v="7"/>
    <x v="0"/>
    <m/>
    <x v="2"/>
    <m/>
    <m/>
    <m/>
    <m/>
    <m/>
    <n v="2765.93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1"/>
    <x v="0"/>
    <x v="10"/>
    <x v="2"/>
    <x v="13"/>
    <x v="7"/>
    <x v="0"/>
    <m/>
    <x v="2"/>
    <m/>
    <m/>
    <m/>
    <m/>
    <m/>
    <n v="211.6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2"/>
    <x v="0"/>
    <x v="10"/>
    <x v="14"/>
    <x v="14"/>
    <x v="8"/>
    <x v="0"/>
    <m/>
    <x v="2"/>
    <m/>
    <m/>
    <m/>
    <m/>
    <m/>
    <n v="360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3"/>
    <x v="0"/>
    <x v="10"/>
    <x v="2"/>
    <x v="14"/>
    <x v="8"/>
    <x v="0"/>
    <m/>
    <x v="2"/>
    <m/>
    <m/>
    <m/>
    <m/>
    <m/>
    <n v="27.54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4"/>
    <x v="3"/>
    <x v="11"/>
    <x v="14"/>
    <x v="13"/>
    <x v="0"/>
    <x v="0"/>
    <s v="14000"/>
    <x v="4"/>
    <s v="STATE"/>
    <m/>
    <m/>
    <m/>
    <m/>
    <n v="2000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5"/>
    <x v="3"/>
    <x v="11"/>
    <x v="2"/>
    <x v="13"/>
    <x v="0"/>
    <x v="0"/>
    <s v="14000"/>
    <x v="4"/>
    <s v="STATE"/>
    <m/>
    <m/>
    <m/>
    <m/>
    <n v="153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6"/>
    <x v="3"/>
    <x v="11"/>
    <x v="14"/>
    <x v="20"/>
    <x v="0"/>
    <x v="0"/>
    <s v="14000"/>
    <x v="10"/>
    <s v="STATE"/>
    <m/>
    <m/>
    <m/>
    <m/>
    <n v="1586.48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7"/>
    <x v="3"/>
    <x v="11"/>
    <x v="14"/>
    <x v="20"/>
    <x v="0"/>
    <x v="0"/>
    <s v="14000"/>
    <x v="10"/>
    <s v="STATE"/>
    <m/>
    <m/>
    <m/>
    <m/>
    <n v="1274.8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8"/>
    <x v="3"/>
    <x v="11"/>
    <x v="2"/>
    <x v="20"/>
    <x v="0"/>
    <x v="0"/>
    <s v="14000"/>
    <x v="10"/>
    <s v="STATE"/>
    <m/>
    <m/>
    <m/>
    <m/>
    <n v="121.36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19"/>
    <x v="3"/>
    <x v="11"/>
    <x v="2"/>
    <x v="20"/>
    <x v="0"/>
    <x v="0"/>
    <s v="14000"/>
    <x v="10"/>
    <s v="STATE"/>
    <m/>
    <m/>
    <m/>
    <m/>
    <n v="97.52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20"/>
    <x v="3"/>
    <x v="0"/>
    <x v="14"/>
    <x v="15"/>
    <x v="0"/>
    <x v="1"/>
    <s v="14000"/>
    <x v="5"/>
    <s v="STATE"/>
    <m/>
    <m/>
    <m/>
    <m/>
    <n v="1440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21"/>
    <x v="3"/>
    <x v="0"/>
    <x v="2"/>
    <x v="15"/>
    <x v="0"/>
    <x v="1"/>
    <s v="14000"/>
    <x v="5"/>
    <s v="STATE"/>
    <m/>
    <m/>
    <m/>
    <m/>
    <n v="108.28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22"/>
    <x v="0"/>
    <x v="8"/>
    <x v="14"/>
    <x v="14"/>
    <x v="9"/>
    <x v="0"/>
    <m/>
    <x v="2"/>
    <m/>
    <m/>
    <m/>
    <m/>
    <m/>
    <n v="2610"/>
    <s v="140051"/>
    <s v="00001368 2020-07-31"/>
    <s v="CIPPS Journal Upload - DOA"/>
  </r>
  <r>
    <s v="14000"/>
    <s v="ACTUALS"/>
    <n v="2021"/>
    <n v="1"/>
    <s v="CIP"/>
    <s v="CIP1571768"/>
    <d v="2020-07-28T00:00:00"/>
    <d v="2020-07-29T00:00:00"/>
    <n v="23"/>
    <x v="0"/>
    <x v="8"/>
    <x v="2"/>
    <x v="14"/>
    <x v="9"/>
    <x v="0"/>
    <m/>
    <x v="2"/>
    <m/>
    <m/>
    <m/>
    <m/>
    <m/>
    <n v="199.67"/>
    <s v="140051"/>
    <s v="00001368 2020-07-31"/>
    <s v="CIPPS Journal Upload - DOA"/>
  </r>
  <r>
    <s v="14000"/>
    <s v="ACTUALS"/>
    <n v="2021"/>
    <n v="1"/>
    <s v="ONL"/>
    <s v="0001577497"/>
    <d v="2020-07-31T00:00:00"/>
    <d v="2020-08-06T00:00:00"/>
    <n v="1"/>
    <x v="0"/>
    <x v="0"/>
    <x v="14"/>
    <x v="0"/>
    <x v="0"/>
    <x v="0"/>
    <s v="14000"/>
    <x v="0"/>
    <s v="STATE"/>
    <m/>
    <m/>
    <m/>
    <m/>
    <n v="-1765.12"/>
    <m/>
    <s v="Distribute June 29 Wage Payrol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2"/>
    <x v="0"/>
    <x v="0"/>
    <x v="2"/>
    <x v="0"/>
    <x v="0"/>
    <x v="0"/>
    <s v="14000"/>
    <x v="0"/>
    <s v="STATE"/>
    <m/>
    <m/>
    <m/>
    <m/>
    <n v="-133.16"/>
    <m/>
    <s v="Distribute June 29 Wage Payrol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3"/>
    <x v="0"/>
    <x v="0"/>
    <x v="14"/>
    <x v="20"/>
    <x v="0"/>
    <x v="1"/>
    <s v="14000"/>
    <x v="11"/>
    <s v="STATE"/>
    <m/>
    <m/>
    <m/>
    <m/>
    <n v="485.41"/>
    <m/>
    <s v="Distribute 6/7-6/20 Wage-EH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4"/>
    <x v="0"/>
    <x v="0"/>
    <x v="2"/>
    <x v="20"/>
    <x v="0"/>
    <x v="1"/>
    <s v="14000"/>
    <x v="11"/>
    <s v="STATE"/>
    <m/>
    <m/>
    <m/>
    <m/>
    <n v="36.619999999999997"/>
    <m/>
    <s v="Distribute 6/7-6/20 Wage-EH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5"/>
    <x v="3"/>
    <x v="0"/>
    <x v="14"/>
    <x v="20"/>
    <x v="0"/>
    <x v="1"/>
    <s v="14000"/>
    <x v="11"/>
    <s v="STATE"/>
    <m/>
    <m/>
    <m/>
    <m/>
    <n v="485.41"/>
    <m/>
    <s v="Distribute 6/7-6/20 Wage-EH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6"/>
    <x v="3"/>
    <x v="0"/>
    <x v="2"/>
    <x v="20"/>
    <x v="0"/>
    <x v="1"/>
    <s v="14000"/>
    <x v="11"/>
    <s v="STATE"/>
    <m/>
    <m/>
    <m/>
    <m/>
    <n v="36.619999999999997"/>
    <m/>
    <s v="Distribute 6/7-6/20 Wage-EH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7"/>
    <x v="3"/>
    <x v="0"/>
    <x v="14"/>
    <x v="20"/>
    <x v="0"/>
    <x v="1"/>
    <s v="14000"/>
    <x v="5"/>
    <s v="STATE"/>
    <m/>
    <m/>
    <m/>
    <m/>
    <n v="794.3"/>
    <m/>
    <s v="Distribute 6/7-6/20 Wage-EH"/>
    <s v="Distribute 06/29/2020 Wage Payroll (6/7-6/20 workdays) based on timesheets for federal grants. The original payroll posted in FY21."/>
  </r>
  <r>
    <s v="14000"/>
    <s v="ACTUALS"/>
    <n v="2021"/>
    <n v="1"/>
    <s v="ONL"/>
    <s v="0001577497"/>
    <d v="2020-07-31T00:00:00"/>
    <d v="2020-08-06T00:00:00"/>
    <n v="8"/>
    <x v="3"/>
    <x v="0"/>
    <x v="2"/>
    <x v="20"/>
    <x v="0"/>
    <x v="1"/>
    <s v="14000"/>
    <x v="5"/>
    <s v="STATE"/>
    <m/>
    <m/>
    <m/>
    <m/>
    <n v="59.92"/>
    <m/>
    <s v="Distribute 6/7-6/20 Wage-EH"/>
    <s v="Distribute 06/29/2020 Wage Payroll (6/7-6/20 workdays) based on timesheets for federal grants. The original payroll posted in FY21."/>
  </r>
  <r>
    <s v="14000"/>
    <s v="ACTUALS"/>
    <n v="2021"/>
    <n v="1"/>
    <s v="ONL"/>
    <s v="0001578023"/>
    <d v="2020-07-31T00:00:00"/>
    <d v="2020-08-06T00:00:00"/>
    <n v="1"/>
    <x v="0"/>
    <x v="0"/>
    <x v="14"/>
    <x v="0"/>
    <x v="0"/>
    <x v="0"/>
    <s v="14000"/>
    <x v="0"/>
    <s v="STATE"/>
    <m/>
    <m/>
    <m/>
    <m/>
    <n v="-1765.12"/>
    <m/>
    <s v="Distribute July 14 Wage Payrol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2"/>
    <x v="0"/>
    <x v="0"/>
    <x v="2"/>
    <x v="0"/>
    <x v="0"/>
    <x v="0"/>
    <s v="14000"/>
    <x v="0"/>
    <s v="STATE"/>
    <m/>
    <m/>
    <m/>
    <m/>
    <n v="-133.16"/>
    <m/>
    <s v="Distribute July 14 Wage Payrol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3"/>
    <x v="0"/>
    <x v="0"/>
    <x v="14"/>
    <x v="20"/>
    <x v="0"/>
    <x v="1"/>
    <s v="14000"/>
    <x v="11"/>
    <s v="STATE"/>
    <m/>
    <m/>
    <m/>
    <m/>
    <n v="503.06"/>
    <m/>
    <s v="Distribute 6/21-7/4 Wage-EH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4"/>
    <x v="0"/>
    <x v="0"/>
    <x v="2"/>
    <x v="20"/>
    <x v="0"/>
    <x v="1"/>
    <s v="14000"/>
    <x v="11"/>
    <s v="STATE"/>
    <m/>
    <m/>
    <m/>
    <m/>
    <n v="37.950000000000003"/>
    <m/>
    <s v="Distribute 6/21-7/4 Wage-EH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5"/>
    <x v="3"/>
    <x v="0"/>
    <x v="14"/>
    <x v="20"/>
    <x v="0"/>
    <x v="1"/>
    <s v="14000"/>
    <x v="11"/>
    <s v="STATE"/>
    <m/>
    <m/>
    <m/>
    <m/>
    <n v="503.06"/>
    <m/>
    <s v="Distribute 6/21-7/4 Wage-EH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6"/>
    <x v="3"/>
    <x v="0"/>
    <x v="2"/>
    <x v="20"/>
    <x v="0"/>
    <x v="1"/>
    <s v="14000"/>
    <x v="11"/>
    <s v="STATE"/>
    <m/>
    <m/>
    <m/>
    <m/>
    <n v="37.950000000000003"/>
    <m/>
    <s v="Distribute 6/21-7/4 Wage-EH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7"/>
    <x v="3"/>
    <x v="0"/>
    <x v="14"/>
    <x v="20"/>
    <x v="0"/>
    <x v="1"/>
    <s v="14000"/>
    <x v="5"/>
    <s v="STATE"/>
    <m/>
    <m/>
    <m/>
    <m/>
    <n v="759"/>
    <m/>
    <s v="Distribute 6/21-7/4 Wage-EH"/>
    <s v="Distribute 07/14/2020 Wage Payroll (6/21-7/4 workdays) based on timesheets for federal grants."/>
  </r>
  <r>
    <s v="14000"/>
    <s v="ACTUALS"/>
    <n v="2021"/>
    <n v="1"/>
    <s v="ONL"/>
    <s v="0001578023"/>
    <d v="2020-07-31T00:00:00"/>
    <d v="2020-08-06T00:00:00"/>
    <n v="8"/>
    <x v="3"/>
    <x v="0"/>
    <x v="2"/>
    <x v="20"/>
    <x v="0"/>
    <x v="1"/>
    <s v="14000"/>
    <x v="5"/>
    <s v="STATE"/>
    <m/>
    <m/>
    <m/>
    <m/>
    <n v="57.26"/>
    <m/>
    <s v="Distribute 6/21-7/4 Wage-EH"/>
    <s v="Distribute 07/14/2020 Wage Payroll (6/21-7/4 workdays) based on timesheets for federal grants."/>
  </r>
  <r>
    <s v="14000"/>
    <s v="ACTUALS"/>
    <n v="2021"/>
    <n v="1"/>
    <s v="ONL"/>
    <s v="0001578024"/>
    <d v="2020-07-31T00:00:00"/>
    <d v="2020-08-06T00:00:00"/>
    <n v="1"/>
    <x v="0"/>
    <x v="0"/>
    <x v="14"/>
    <x v="0"/>
    <x v="0"/>
    <x v="0"/>
    <s v="14000"/>
    <x v="0"/>
    <s v="STATE"/>
    <m/>
    <m/>
    <m/>
    <m/>
    <n v="-1765.12"/>
    <m/>
    <s v="Distribute July 28 Wage Payrol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2"/>
    <x v="0"/>
    <x v="0"/>
    <x v="2"/>
    <x v="0"/>
    <x v="0"/>
    <x v="0"/>
    <s v="14000"/>
    <x v="0"/>
    <s v="STATE"/>
    <m/>
    <m/>
    <m/>
    <m/>
    <n v="-135.03"/>
    <m/>
    <s v="Distribute July 28 Wage Payrol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3"/>
    <x v="0"/>
    <x v="0"/>
    <x v="14"/>
    <x v="20"/>
    <x v="0"/>
    <x v="1"/>
    <s v="14000"/>
    <x v="11"/>
    <s v="STATE"/>
    <m/>
    <m/>
    <m/>
    <m/>
    <n v="503.06"/>
    <m/>
    <s v="Distribute 7/5-7/18 Wage-EH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4"/>
    <x v="0"/>
    <x v="0"/>
    <x v="2"/>
    <x v="20"/>
    <x v="0"/>
    <x v="1"/>
    <s v="14000"/>
    <x v="11"/>
    <s v="STATE"/>
    <m/>
    <m/>
    <m/>
    <m/>
    <n v="38.479999999999997"/>
    <m/>
    <s v="Distribute 7/5-7/18 Wage-EH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5"/>
    <x v="3"/>
    <x v="0"/>
    <x v="14"/>
    <x v="20"/>
    <x v="0"/>
    <x v="1"/>
    <s v="14000"/>
    <x v="11"/>
    <s v="STATE"/>
    <m/>
    <m/>
    <m/>
    <m/>
    <n v="503.06"/>
    <m/>
    <s v="Distribute 7/5-7/18 Wage-EH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6"/>
    <x v="3"/>
    <x v="0"/>
    <x v="2"/>
    <x v="20"/>
    <x v="0"/>
    <x v="1"/>
    <s v="14000"/>
    <x v="11"/>
    <s v="STATE"/>
    <m/>
    <m/>
    <m/>
    <m/>
    <n v="38.479999999999997"/>
    <m/>
    <s v="Distribute 7/5-7/18 Wage-EH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7"/>
    <x v="3"/>
    <x v="0"/>
    <x v="14"/>
    <x v="20"/>
    <x v="0"/>
    <x v="1"/>
    <s v="14000"/>
    <x v="5"/>
    <s v="STATE"/>
    <m/>
    <m/>
    <m/>
    <m/>
    <n v="759"/>
    <m/>
    <s v="Distribute 7/5-7/18 Wage-EH"/>
    <s v="Distribute 07/28/2020 Wage Payroll (7/5-7/18 workdays) based on timesheets for federal grants."/>
  </r>
  <r>
    <s v="14000"/>
    <s v="ACTUALS"/>
    <n v="2021"/>
    <n v="1"/>
    <s v="ONL"/>
    <s v="0001578024"/>
    <d v="2020-07-31T00:00:00"/>
    <d v="2020-08-06T00:00:00"/>
    <n v="8"/>
    <x v="3"/>
    <x v="0"/>
    <x v="2"/>
    <x v="20"/>
    <x v="0"/>
    <x v="1"/>
    <s v="14000"/>
    <x v="5"/>
    <s v="STATE"/>
    <m/>
    <m/>
    <m/>
    <m/>
    <n v="58.07"/>
    <m/>
    <s v="Distribute 7/5-7/18 Wage-EH"/>
    <s v="Distribute 07/28/2020 Wage Payroll (7/5-7/18 workdays) based on timesheets for federal grants."/>
  </r>
  <r>
    <s v="14000"/>
    <s v="ACTUALS"/>
    <n v="2021"/>
    <n v="1"/>
    <s v="SPJ"/>
    <s v="0001578966"/>
    <d v="2020-07-31T00:00:00"/>
    <d v="2020-08-06T00:00:00"/>
    <n v="1"/>
    <x v="0"/>
    <x v="0"/>
    <x v="1"/>
    <x v="0"/>
    <x v="0"/>
    <x v="0"/>
    <s v="14000"/>
    <x v="0"/>
    <s v="STATE"/>
    <m/>
    <m/>
    <m/>
    <m/>
    <n v="-33280.04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"/>
    <x v="0"/>
    <x v="0"/>
    <x v="2"/>
    <x v="0"/>
    <x v="0"/>
    <x v="0"/>
    <s v="14000"/>
    <x v="0"/>
    <s v="STATE"/>
    <m/>
    <m/>
    <m/>
    <m/>
    <n v="-17574.59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"/>
    <x v="0"/>
    <x v="0"/>
    <x v="3"/>
    <x v="0"/>
    <x v="0"/>
    <x v="0"/>
    <s v="14000"/>
    <x v="0"/>
    <s v="STATE"/>
    <m/>
    <m/>
    <m/>
    <m/>
    <n v="-3238.02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"/>
    <x v="0"/>
    <x v="0"/>
    <x v="4"/>
    <x v="0"/>
    <x v="0"/>
    <x v="0"/>
    <s v="14000"/>
    <x v="0"/>
    <s v="STATE"/>
    <m/>
    <m/>
    <m/>
    <m/>
    <n v="-45573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"/>
    <x v="0"/>
    <x v="0"/>
    <x v="5"/>
    <x v="0"/>
    <x v="0"/>
    <x v="0"/>
    <s v="14000"/>
    <x v="0"/>
    <s v="STATE"/>
    <m/>
    <m/>
    <m/>
    <m/>
    <n v="-2767.3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"/>
    <x v="0"/>
    <x v="0"/>
    <x v="6"/>
    <x v="0"/>
    <x v="0"/>
    <x v="0"/>
    <s v="14000"/>
    <x v="0"/>
    <s v="STATE"/>
    <m/>
    <m/>
    <m/>
    <m/>
    <n v="-1493.21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"/>
    <x v="0"/>
    <x v="0"/>
    <x v="0"/>
    <x v="0"/>
    <x v="0"/>
    <x v="0"/>
    <s v="14000"/>
    <x v="0"/>
    <s v="STATE"/>
    <m/>
    <m/>
    <m/>
    <m/>
    <n v="-243456.09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"/>
    <x v="0"/>
    <x v="0"/>
    <x v="8"/>
    <x v="0"/>
    <x v="0"/>
    <x v="0"/>
    <s v="14000"/>
    <x v="0"/>
    <s v="STATE"/>
    <m/>
    <m/>
    <m/>
    <m/>
    <n v="-930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"/>
    <x v="0"/>
    <x v="0"/>
    <x v="7"/>
    <x v="0"/>
    <x v="0"/>
    <x v="0"/>
    <s v="14000"/>
    <x v="0"/>
    <s v="STATE"/>
    <m/>
    <m/>
    <m/>
    <m/>
    <n v="-1160.9100000000001"/>
    <m/>
    <s v="Distribute July 2020 Salary P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"/>
    <x v="3"/>
    <x v="0"/>
    <x v="0"/>
    <x v="11"/>
    <x v="0"/>
    <x v="1"/>
    <s v="14000"/>
    <x v="5"/>
    <s v="STATE"/>
    <m/>
    <m/>
    <m/>
    <m/>
    <n v="5625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"/>
    <x v="3"/>
    <x v="0"/>
    <x v="5"/>
    <x v="11"/>
    <x v="0"/>
    <x v="1"/>
    <s v="14000"/>
    <x v="5"/>
    <s v="STATE"/>
    <m/>
    <m/>
    <m/>
    <m/>
    <n v="63.94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"/>
    <x v="3"/>
    <x v="0"/>
    <x v="1"/>
    <x v="11"/>
    <x v="0"/>
    <x v="1"/>
    <s v="14000"/>
    <x v="5"/>
    <s v="STATE"/>
    <m/>
    <m/>
    <m/>
    <m/>
    <n v="795.76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"/>
    <x v="3"/>
    <x v="0"/>
    <x v="2"/>
    <x v="11"/>
    <x v="0"/>
    <x v="1"/>
    <s v="14000"/>
    <x v="5"/>
    <s v="STATE"/>
    <m/>
    <m/>
    <m/>
    <m/>
    <n v="371.26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"/>
    <x v="3"/>
    <x v="0"/>
    <x v="3"/>
    <x v="11"/>
    <x v="0"/>
    <x v="1"/>
    <s v="14000"/>
    <x v="5"/>
    <s v="STATE"/>
    <m/>
    <m/>
    <m/>
    <m/>
    <n v="74.819999999999993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"/>
    <x v="3"/>
    <x v="0"/>
    <x v="4"/>
    <x v="11"/>
    <x v="0"/>
    <x v="1"/>
    <s v="14000"/>
    <x v="5"/>
    <s v="STATE"/>
    <m/>
    <m/>
    <m/>
    <m/>
    <n v="1843.5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"/>
    <x v="3"/>
    <x v="0"/>
    <x v="6"/>
    <x v="11"/>
    <x v="0"/>
    <x v="1"/>
    <s v="14000"/>
    <x v="5"/>
    <s v="STATE"/>
    <m/>
    <m/>
    <m/>
    <m/>
    <n v="34.51"/>
    <m/>
    <s v="Distribute July 2020 Pay-KO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"/>
    <x v="3"/>
    <x v="0"/>
    <x v="0"/>
    <x v="11"/>
    <x v="0"/>
    <x v="1"/>
    <s v="14000"/>
    <x v="5"/>
    <s v="STATE"/>
    <m/>
    <m/>
    <m/>
    <m/>
    <n v="6875.01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"/>
    <x v="3"/>
    <x v="0"/>
    <x v="5"/>
    <x v="11"/>
    <x v="0"/>
    <x v="1"/>
    <s v="14000"/>
    <x v="5"/>
    <s v="STATE"/>
    <m/>
    <m/>
    <m/>
    <m/>
    <n v="78.150000000000006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"/>
    <x v="3"/>
    <x v="0"/>
    <x v="1"/>
    <x v="11"/>
    <x v="0"/>
    <x v="1"/>
    <s v="14000"/>
    <x v="5"/>
    <s v="STATE"/>
    <m/>
    <m/>
    <m/>
    <m/>
    <n v="869.46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"/>
    <x v="3"/>
    <x v="0"/>
    <x v="2"/>
    <x v="11"/>
    <x v="0"/>
    <x v="1"/>
    <s v="14000"/>
    <x v="5"/>
    <s v="STATE"/>
    <m/>
    <m/>
    <m/>
    <m/>
    <n v="515.79999999999995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"/>
    <x v="3"/>
    <x v="0"/>
    <x v="3"/>
    <x v="11"/>
    <x v="0"/>
    <x v="1"/>
    <s v="14000"/>
    <x v="5"/>
    <s v="STATE"/>
    <m/>
    <m/>
    <m/>
    <m/>
    <n v="91.44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"/>
    <x v="3"/>
    <x v="0"/>
    <x v="4"/>
    <x v="11"/>
    <x v="0"/>
    <x v="1"/>
    <s v="14000"/>
    <x v="5"/>
    <s v="STATE"/>
    <m/>
    <m/>
    <m/>
    <m/>
    <n v="1015.5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"/>
    <x v="3"/>
    <x v="0"/>
    <x v="6"/>
    <x v="11"/>
    <x v="0"/>
    <x v="1"/>
    <s v="14000"/>
    <x v="5"/>
    <s v="STATE"/>
    <m/>
    <m/>
    <m/>
    <m/>
    <n v="42.17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"/>
    <x v="3"/>
    <x v="0"/>
    <x v="7"/>
    <x v="11"/>
    <x v="0"/>
    <x v="1"/>
    <s v="14000"/>
    <x v="5"/>
    <s v="STATE"/>
    <m/>
    <m/>
    <m/>
    <m/>
    <n v="103.14"/>
    <m/>
    <s v="Distribute July 2020 Pay-W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"/>
    <x v="3"/>
    <x v="0"/>
    <x v="0"/>
    <x v="11"/>
    <x v="0"/>
    <x v="1"/>
    <s v="14000"/>
    <x v="5"/>
    <s v="STATE"/>
    <m/>
    <m/>
    <m/>
    <m/>
    <n v="11379.39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"/>
    <x v="3"/>
    <x v="0"/>
    <x v="5"/>
    <x v="11"/>
    <x v="0"/>
    <x v="1"/>
    <s v="14000"/>
    <x v="5"/>
    <s v="STATE"/>
    <m/>
    <m/>
    <m/>
    <m/>
    <n v="129.34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"/>
    <x v="3"/>
    <x v="0"/>
    <x v="1"/>
    <x v="11"/>
    <x v="0"/>
    <x v="1"/>
    <s v="14000"/>
    <x v="5"/>
    <s v="STATE"/>
    <m/>
    <m/>
    <m/>
    <m/>
    <n v="1609.81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"/>
    <x v="3"/>
    <x v="0"/>
    <x v="2"/>
    <x v="11"/>
    <x v="0"/>
    <x v="1"/>
    <s v="14000"/>
    <x v="5"/>
    <s v="STATE"/>
    <m/>
    <m/>
    <m/>
    <m/>
    <n v="824.12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"/>
    <x v="3"/>
    <x v="0"/>
    <x v="3"/>
    <x v="11"/>
    <x v="0"/>
    <x v="1"/>
    <s v="14000"/>
    <x v="5"/>
    <s v="STATE"/>
    <m/>
    <m/>
    <m/>
    <m/>
    <n v="151.35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"/>
    <x v="3"/>
    <x v="0"/>
    <x v="4"/>
    <x v="11"/>
    <x v="0"/>
    <x v="1"/>
    <s v="14000"/>
    <x v="5"/>
    <s v="STATE"/>
    <m/>
    <m/>
    <m/>
    <m/>
    <n v="2703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"/>
    <x v="3"/>
    <x v="0"/>
    <x v="6"/>
    <x v="11"/>
    <x v="0"/>
    <x v="1"/>
    <s v="14000"/>
    <x v="5"/>
    <s v="STATE"/>
    <m/>
    <m/>
    <m/>
    <m/>
    <n v="69.8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"/>
    <x v="3"/>
    <x v="0"/>
    <x v="8"/>
    <x v="11"/>
    <x v="0"/>
    <x v="1"/>
    <s v="14000"/>
    <x v="5"/>
    <s v="STATE"/>
    <m/>
    <m/>
    <m/>
    <m/>
    <n v="30"/>
    <m/>
    <s v="Distribute July 2020 Pay-M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"/>
    <x v="0"/>
    <x v="9"/>
    <x v="0"/>
    <x v="11"/>
    <x v="5"/>
    <x v="0"/>
    <m/>
    <x v="2"/>
    <m/>
    <m/>
    <m/>
    <m/>
    <m/>
    <n v="7057.71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"/>
    <x v="0"/>
    <x v="9"/>
    <x v="5"/>
    <x v="11"/>
    <x v="5"/>
    <x v="0"/>
    <m/>
    <x v="2"/>
    <m/>
    <m/>
    <m/>
    <m/>
    <m/>
    <n v="80.22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"/>
    <x v="0"/>
    <x v="9"/>
    <x v="1"/>
    <x v="11"/>
    <x v="5"/>
    <x v="0"/>
    <m/>
    <x v="2"/>
    <m/>
    <m/>
    <m/>
    <m/>
    <m/>
    <n v="998.42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"/>
    <x v="0"/>
    <x v="9"/>
    <x v="2"/>
    <x v="11"/>
    <x v="5"/>
    <x v="0"/>
    <m/>
    <x v="2"/>
    <m/>
    <m/>
    <m/>
    <m/>
    <m/>
    <n v="524.52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"/>
    <x v="0"/>
    <x v="9"/>
    <x v="3"/>
    <x v="11"/>
    <x v="5"/>
    <x v="0"/>
    <m/>
    <x v="2"/>
    <m/>
    <m/>
    <m/>
    <m/>
    <m/>
    <n v="93.87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"/>
    <x v="0"/>
    <x v="9"/>
    <x v="4"/>
    <x v="11"/>
    <x v="5"/>
    <x v="0"/>
    <m/>
    <x v="2"/>
    <m/>
    <m/>
    <m/>
    <m/>
    <m/>
    <n v="999.58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"/>
    <x v="0"/>
    <x v="9"/>
    <x v="6"/>
    <x v="11"/>
    <x v="5"/>
    <x v="0"/>
    <m/>
    <x v="2"/>
    <m/>
    <m/>
    <m/>
    <m/>
    <m/>
    <n v="43.28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"/>
    <x v="0"/>
    <x v="9"/>
    <x v="8"/>
    <x v="11"/>
    <x v="5"/>
    <x v="0"/>
    <m/>
    <x v="2"/>
    <m/>
    <m/>
    <m/>
    <m/>
    <m/>
    <n v="58.2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"/>
    <x v="3"/>
    <x v="0"/>
    <x v="0"/>
    <x v="11"/>
    <x v="0"/>
    <x v="1"/>
    <s v="14000"/>
    <x v="5"/>
    <s v="STATE"/>
    <m/>
    <m/>
    <m/>
    <m/>
    <n v="218.28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"/>
    <x v="3"/>
    <x v="0"/>
    <x v="5"/>
    <x v="11"/>
    <x v="0"/>
    <x v="1"/>
    <s v="14000"/>
    <x v="5"/>
    <s v="STATE"/>
    <m/>
    <m/>
    <m/>
    <m/>
    <n v="2.48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"/>
    <x v="3"/>
    <x v="0"/>
    <x v="1"/>
    <x v="11"/>
    <x v="0"/>
    <x v="1"/>
    <s v="14000"/>
    <x v="5"/>
    <s v="STATE"/>
    <m/>
    <m/>
    <m/>
    <m/>
    <n v="30.88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"/>
    <x v="3"/>
    <x v="0"/>
    <x v="2"/>
    <x v="11"/>
    <x v="0"/>
    <x v="1"/>
    <s v="14000"/>
    <x v="5"/>
    <s v="STATE"/>
    <m/>
    <m/>
    <m/>
    <m/>
    <n v="16.22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"/>
    <x v="3"/>
    <x v="0"/>
    <x v="3"/>
    <x v="11"/>
    <x v="0"/>
    <x v="1"/>
    <s v="14000"/>
    <x v="5"/>
    <s v="STATE"/>
    <m/>
    <m/>
    <m/>
    <m/>
    <n v="2.9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"/>
    <x v="3"/>
    <x v="0"/>
    <x v="4"/>
    <x v="11"/>
    <x v="0"/>
    <x v="1"/>
    <s v="14000"/>
    <x v="5"/>
    <s v="STATE"/>
    <m/>
    <m/>
    <m/>
    <m/>
    <n v="30.92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"/>
    <x v="3"/>
    <x v="0"/>
    <x v="6"/>
    <x v="11"/>
    <x v="0"/>
    <x v="1"/>
    <s v="14000"/>
    <x v="5"/>
    <s v="STATE"/>
    <m/>
    <m/>
    <m/>
    <m/>
    <n v="1.34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"/>
    <x v="3"/>
    <x v="0"/>
    <x v="8"/>
    <x v="11"/>
    <x v="0"/>
    <x v="1"/>
    <s v="14000"/>
    <x v="5"/>
    <s v="STATE"/>
    <m/>
    <m/>
    <m/>
    <m/>
    <n v="1.8"/>
    <m/>
    <s v="Distribute July 2020 Pay-A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"/>
    <x v="0"/>
    <x v="0"/>
    <x v="0"/>
    <x v="5"/>
    <x v="0"/>
    <x v="1"/>
    <s v="14000"/>
    <x v="12"/>
    <s v="STATE"/>
    <m/>
    <m/>
    <m/>
    <m/>
    <n v="178.74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"/>
    <x v="0"/>
    <x v="0"/>
    <x v="5"/>
    <x v="5"/>
    <x v="0"/>
    <x v="1"/>
    <s v="14000"/>
    <x v="12"/>
    <s v="STATE"/>
    <m/>
    <m/>
    <m/>
    <m/>
    <n v="2.0299999999999998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"/>
    <x v="0"/>
    <x v="0"/>
    <x v="1"/>
    <x v="5"/>
    <x v="0"/>
    <x v="1"/>
    <s v="14000"/>
    <x v="12"/>
    <s v="STATE"/>
    <m/>
    <m/>
    <m/>
    <m/>
    <n v="22.6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"/>
    <x v="0"/>
    <x v="0"/>
    <x v="2"/>
    <x v="5"/>
    <x v="0"/>
    <x v="1"/>
    <s v="14000"/>
    <x v="12"/>
    <s v="STATE"/>
    <m/>
    <m/>
    <m/>
    <m/>
    <n v="13.38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"/>
    <x v="0"/>
    <x v="0"/>
    <x v="3"/>
    <x v="5"/>
    <x v="0"/>
    <x v="1"/>
    <s v="14000"/>
    <x v="12"/>
    <s v="STATE"/>
    <m/>
    <m/>
    <m/>
    <m/>
    <n v="2.38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5"/>
    <x v="0"/>
    <x v="0"/>
    <x v="6"/>
    <x v="5"/>
    <x v="0"/>
    <x v="1"/>
    <s v="14000"/>
    <x v="12"/>
    <s v="STATE"/>
    <m/>
    <m/>
    <m/>
    <m/>
    <n v="1.1000000000000001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6"/>
    <x v="0"/>
    <x v="0"/>
    <x v="7"/>
    <x v="5"/>
    <x v="0"/>
    <x v="1"/>
    <s v="14000"/>
    <x v="12"/>
    <s v="STATE"/>
    <m/>
    <m/>
    <m/>
    <m/>
    <n v="2.68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7"/>
    <x v="3"/>
    <x v="0"/>
    <x v="0"/>
    <x v="5"/>
    <x v="0"/>
    <x v="1"/>
    <s v="14000"/>
    <x v="12"/>
    <s v="STATE"/>
    <m/>
    <m/>
    <m/>
    <m/>
    <n v="536.21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8"/>
    <x v="3"/>
    <x v="0"/>
    <x v="5"/>
    <x v="5"/>
    <x v="0"/>
    <x v="1"/>
    <s v="14000"/>
    <x v="12"/>
    <s v="STATE"/>
    <m/>
    <m/>
    <m/>
    <m/>
    <n v="6.1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9"/>
    <x v="3"/>
    <x v="0"/>
    <x v="1"/>
    <x v="5"/>
    <x v="0"/>
    <x v="1"/>
    <s v="14000"/>
    <x v="12"/>
    <s v="STATE"/>
    <m/>
    <m/>
    <m/>
    <m/>
    <n v="67.81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0"/>
    <x v="3"/>
    <x v="0"/>
    <x v="2"/>
    <x v="5"/>
    <x v="0"/>
    <x v="1"/>
    <s v="14000"/>
    <x v="12"/>
    <s v="STATE"/>
    <m/>
    <m/>
    <m/>
    <m/>
    <n v="40.15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1"/>
    <x v="3"/>
    <x v="0"/>
    <x v="3"/>
    <x v="5"/>
    <x v="0"/>
    <x v="1"/>
    <s v="14000"/>
    <x v="12"/>
    <s v="STATE"/>
    <m/>
    <m/>
    <m/>
    <m/>
    <n v="7.13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2"/>
    <x v="3"/>
    <x v="0"/>
    <x v="6"/>
    <x v="5"/>
    <x v="0"/>
    <x v="1"/>
    <s v="14000"/>
    <x v="12"/>
    <s v="STATE"/>
    <m/>
    <m/>
    <m/>
    <m/>
    <n v="3.29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3"/>
    <x v="3"/>
    <x v="0"/>
    <x v="7"/>
    <x v="5"/>
    <x v="0"/>
    <x v="1"/>
    <s v="14000"/>
    <x v="12"/>
    <s v="STATE"/>
    <m/>
    <m/>
    <m/>
    <m/>
    <n v="8.0399999999999991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4"/>
    <x v="0"/>
    <x v="0"/>
    <x v="0"/>
    <x v="5"/>
    <x v="0"/>
    <x v="1"/>
    <s v="14000"/>
    <x v="3"/>
    <s v="STATE"/>
    <m/>
    <m/>
    <m/>
    <m/>
    <n v="7228.93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5"/>
    <x v="0"/>
    <x v="0"/>
    <x v="5"/>
    <x v="5"/>
    <x v="0"/>
    <x v="1"/>
    <s v="14000"/>
    <x v="3"/>
    <s v="STATE"/>
    <m/>
    <m/>
    <m/>
    <m/>
    <n v="82.17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6"/>
    <x v="0"/>
    <x v="0"/>
    <x v="1"/>
    <x v="5"/>
    <x v="0"/>
    <x v="1"/>
    <s v="14000"/>
    <x v="3"/>
    <s v="STATE"/>
    <m/>
    <m/>
    <m/>
    <m/>
    <n v="914.23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7"/>
    <x v="0"/>
    <x v="0"/>
    <x v="2"/>
    <x v="5"/>
    <x v="0"/>
    <x v="1"/>
    <s v="14000"/>
    <x v="3"/>
    <s v="STATE"/>
    <m/>
    <m/>
    <m/>
    <m/>
    <n v="541.23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8"/>
    <x v="0"/>
    <x v="0"/>
    <x v="3"/>
    <x v="5"/>
    <x v="0"/>
    <x v="1"/>
    <s v="14000"/>
    <x v="3"/>
    <s v="STATE"/>
    <m/>
    <m/>
    <m/>
    <m/>
    <n v="96.14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69"/>
    <x v="0"/>
    <x v="0"/>
    <x v="6"/>
    <x v="5"/>
    <x v="0"/>
    <x v="1"/>
    <s v="14000"/>
    <x v="3"/>
    <s v="STATE"/>
    <m/>
    <m/>
    <m/>
    <m/>
    <n v="44.33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0"/>
    <x v="0"/>
    <x v="0"/>
    <x v="7"/>
    <x v="5"/>
    <x v="0"/>
    <x v="1"/>
    <s v="14000"/>
    <x v="3"/>
    <s v="STATE"/>
    <m/>
    <m/>
    <m/>
    <m/>
    <n v="108.44"/>
    <m/>
    <s v="Distribute July 2020 Pay-A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1"/>
    <x v="6"/>
    <x v="0"/>
    <x v="0"/>
    <x v="15"/>
    <x v="0"/>
    <x v="1"/>
    <s v="14000"/>
    <x v="13"/>
    <s v="STATE"/>
    <m/>
    <m/>
    <m/>
    <m/>
    <n v="375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2"/>
    <x v="6"/>
    <x v="0"/>
    <x v="5"/>
    <x v="15"/>
    <x v="0"/>
    <x v="1"/>
    <s v="14000"/>
    <x v="13"/>
    <s v="STATE"/>
    <m/>
    <m/>
    <m/>
    <m/>
    <n v="4.26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3"/>
    <x v="6"/>
    <x v="0"/>
    <x v="1"/>
    <x v="15"/>
    <x v="0"/>
    <x v="1"/>
    <s v="14000"/>
    <x v="13"/>
    <s v="STATE"/>
    <m/>
    <m/>
    <m/>
    <m/>
    <n v="53.05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4"/>
    <x v="6"/>
    <x v="0"/>
    <x v="2"/>
    <x v="15"/>
    <x v="0"/>
    <x v="1"/>
    <s v="14000"/>
    <x v="13"/>
    <s v="STATE"/>
    <m/>
    <m/>
    <m/>
    <m/>
    <n v="25.57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5"/>
    <x v="6"/>
    <x v="0"/>
    <x v="3"/>
    <x v="15"/>
    <x v="0"/>
    <x v="1"/>
    <s v="14000"/>
    <x v="13"/>
    <s v="STATE"/>
    <m/>
    <m/>
    <m/>
    <m/>
    <n v="4.9800000000000004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6"/>
    <x v="6"/>
    <x v="0"/>
    <x v="4"/>
    <x v="15"/>
    <x v="0"/>
    <x v="1"/>
    <s v="14000"/>
    <x v="13"/>
    <s v="STATE"/>
    <m/>
    <m/>
    <m/>
    <m/>
    <n v="92.17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7"/>
    <x v="6"/>
    <x v="0"/>
    <x v="6"/>
    <x v="15"/>
    <x v="0"/>
    <x v="1"/>
    <s v="14000"/>
    <x v="13"/>
    <s v="STATE"/>
    <m/>
    <m/>
    <m/>
    <m/>
    <n v="2.2999999999999998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8"/>
    <x v="6"/>
    <x v="0"/>
    <x v="8"/>
    <x v="15"/>
    <x v="0"/>
    <x v="1"/>
    <s v="14000"/>
    <x v="13"/>
    <s v="STATE"/>
    <m/>
    <m/>
    <m/>
    <m/>
    <n v="3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79"/>
    <x v="3"/>
    <x v="0"/>
    <x v="0"/>
    <x v="15"/>
    <x v="0"/>
    <x v="1"/>
    <s v="14000"/>
    <x v="5"/>
    <s v="STATE"/>
    <m/>
    <m/>
    <m/>
    <m/>
    <n v="6150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0"/>
    <x v="3"/>
    <x v="0"/>
    <x v="5"/>
    <x v="15"/>
    <x v="0"/>
    <x v="1"/>
    <s v="14000"/>
    <x v="5"/>
    <s v="STATE"/>
    <m/>
    <m/>
    <m/>
    <m/>
    <n v="69.91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1"/>
    <x v="3"/>
    <x v="0"/>
    <x v="1"/>
    <x v="15"/>
    <x v="0"/>
    <x v="1"/>
    <s v="14000"/>
    <x v="5"/>
    <s v="STATE"/>
    <m/>
    <m/>
    <m/>
    <m/>
    <n v="870.02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2"/>
    <x v="3"/>
    <x v="0"/>
    <x v="2"/>
    <x v="15"/>
    <x v="0"/>
    <x v="1"/>
    <s v="14000"/>
    <x v="5"/>
    <s v="STATE"/>
    <m/>
    <m/>
    <m/>
    <m/>
    <n v="419.34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3"/>
    <x v="3"/>
    <x v="0"/>
    <x v="3"/>
    <x v="15"/>
    <x v="0"/>
    <x v="1"/>
    <s v="14000"/>
    <x v="5"/>
    <s v="STATE"/>
    <m/>
    <m/>
    <m/>
    <m/>
    <n v="81.8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4"/>
    <x v="3"/>
    <x v="0"/>
    <x v="4"/>
    <x v="15"/>
    <x v="0"/>
    <x v="1"/>
    <s v="14000"/>
    <x v="5"/>
    <s v="STATE"/>
    <m/>
    <m/>
    <m/>
    <m/>
    <n v="1511.67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5"/>
    <x v="3"/>
    <x v="0"/>
    <x v="6"/>
    <x v="15"/>
    <x v="0"/>
    <x v="1"/>
    <s v="14000"/>
    <x v="5"/>
    <s v="STATE"/>
    <m/>
    <m/>
    <m/>
    <m/>
    <n v="37.72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6"/>
    <x v="3"/>
    <x v="0"/>
    <x v="8"/>
    <x v="15"/>
    <x v="0"/>
    <x v="1"/>
    <s v="14000"/>
    <x v="5"/>
    <s v="STATE"/>
    <m/>
    <m/>
    <m/>
    <m/>
    <n v="49.2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7"/>
    <x v="3"/>
    <x v="0"/>
    <x v="0"/>
    <x v="15"/>
    <x v="0"/>
    <x v="1"/>
    <s v="14000"/>
    <x v="14"/>
    <s v="STATE"/>
    <m/>
    <m/>
    <m/>
    <m/>
    <n v="975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8"/>
    <x v="3"/>
    <x v="0"/>
    <x v="5"/>
    <x v="15"/>
    <x v="0"/>
    <x v="1"/>
    <s v="14000"/>
    <x v="14"/>
    <s v="STATE"/>
    <m/>
    <m/>
    <m/>
    <m/>
    <n v="11.08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89"/>
    <x v="3"/>
    <x v="0"/>
    <x v="1"/>
    <x v="15"/>
    <x v="0"/>
    <x v="1"/>
    <s v="14000"/>
    <x v="14"/>
    <s v="STATE"/>
    <m/>
    <m/>
    <m/>
    <m/>
    <n v="137.93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0"/>
    <x v="3"/>
    <x v="0"/>
    <x v="2"/>
    <x v="15"/>
    <x v="0"/>
    <x v="1"/>
    <s v="14000"/>
    <x v="14"/>
    <s v="STATE"/>
    <m/>
    <m/>
    <m/>
    <m/>
    <n v="66.48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1"/>
    <x v="3"/>
    <x v="0"/>
    <x v="3"/>
    <x v="15"/>
    <x v="0"/>
    <x v="1"/>
    <s v="14000"/>
    <x v="14"/>
    <s v="STATE"/>
    <m/>
    <m/>
    <m/>
    <m/>
    <n v="12.97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2"/>
    <x v="3"/>
    <x v="0"/>
    <x v="4"/>
    <x v="15"/>
    <x v="0"/>
    <x v="1"/>
    <s v="14000"/>
    <x v="14"/>
    <s v="STATE"/>
    <m/>
    <m/>
    <m/>
    <m/>
    <n v="239.66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3"/>
    <x v="3"/>
    <x v="0"/>
    <x v="6"/>
    <x v="15"/>
    <x v="0"/>
    <x v="1"/>
    <s v="14000"/>
    <x v="14"/>
    <s v="STATE"/>
    <m/>
    <m/>
    <m/>
    <m/>
    <n v="5.98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4"/>
    <x v="3"/>
    <x v="0"/>
    <x v="8"/>
    <x v="15"/>
    <x v="0"/>
    <x v="1"/>
    <s v="14000"/>
    <x v="14"/>
    <s v="STATE"/>
    <m/>
    <m/>
    <m/>
    <m/>
    <n v="7.8"/>
    <m/>
    <s v="Distribute July 2020 Pay-C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5"/>
    <x v="6"/>
    <x v="0"/>
    <x v="0"/>
    <x v="15"/>
    <x v="0"/>
    <x v="1"/>
    <s v="14000"/>
    <x v="13"/>
    <s v="STATE"/>
    <m/>
    <m/>
    <m/>
    <m/>
    <n v="490.12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6"/>
    <x v="6"/>
    <x v="0"/>
    <x v="5"/>
    <x v="15"/>
    <x v="0"/>
    <x v="1"/>
    <s v="14000"/>
    <x v="13"/>
    <s v="STATE"/>
    <m/>
    <m/>
    <m/>
    <m/>
    <n v="5.57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7"/>
    <x v="6"/>
    <x v="0"/>
    <x v="1"/>
    <x v="15"/>
    <x v="0"/>
    <x v="1"/>
    <s v="14000"/>
    <x v="13"/>
    <s v="STATE"/>
    <m/>
    <m/>
    <m/>
    <m/>
    <n v="69.34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8"/>
    <x v="6"/>
    <x v="0"/>
    <x v="2"/>
    <x v="15"/>
    <x v="0"/>
    <x v="1"/>
    <s v="14000"/>
    <x v="13"/>
    <s v="STATE"/>
    <m/>
    <m/>
    <m/>
    <m/>
    <n v="34.369999999999997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99"/>
    <x v="6"/>
    <x v="0"/>
    <x v="3"/>
    <x v="15"/>
    <x v="0"/>
    <x v="1"/>
    <s v="14000"/>
    <x v="13"/>
    <s v="STATE"/>
    <m/>
    <m/>
    <m/>
    <m/>
    <n v="6.52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0"/>
    <x v="6"/>
    <x v="0"/>
    <x v="4"/>
    <x v="15"/>
    <x v="0"/>
    <x v="1"/>
    <s v="14000"/>
    <x v="13"/>
    <s v="STATE"/>
    <m/>
    <m/>
    <m/>
    <m/>
    <n v="162.18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1"/>
    <x v="6"/>
    <x v="0"/>
    <x v="6"/>
    <x v="15"/>
    <x v="0"/>
    <x v="1"/>
    <s v="14000"/>
    <x v="13"/>
    <s v="STATE"/>
    <m/>
    <m/>
    <m/>
    <m/>
    <n v="3.01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2"/>
    <x v="6"/>
    <x v="0"/>
    <x v="8"/>
    <x v="15"/>
    <x v="0"/>
    <x v="1"/>
    <s v="14000"/>
    <x v="13"/>
    <s v="STATE"/>
    <m/>
    <m/>
    <m/>
    <m/>
    <n v="3.6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3"/>
    <x v="3"/>
    <x v="0"/>
    <x v="0"/>
    <x v="15"/>
    <x v="0"/>
    <x v="1"/>
    <s v="14000"/>
    <x v="5"/>
    <s v="STATE"/>
    <m/>
    <m/>
    <m/>
    <m/>
    <n v="7678.52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4"/>
    <x v="3"/>
    <x v="0"/>
    <x v="5"/>
    <x v="15"/>
    <x v="0"/>
    <x v="1"/>
    <s v="14000"/>
    <x v="5"/>
    <s v="STATE"/>
    <m/>
    <m/>
    <m/>
    <m/>
    <n v="87.29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5"/>
    <x v="3"/>
    <x v="0"/>
    <x v="1"/>
    <x v="15"/>
    <x v="0"/>
    <x v="1"/>
    <s v="14000"/>
    <x v="5"/>
    <s v="STATE"/>
    <m/>
    <m/>
    <m/>
    <m/>
    <n v="1086.25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6"/>
    <x v="3"/>
    <x v="0"/>
    <x v="2"/>
    <x v="15"/>
    <x v="0"/>
    <x v="1"/>
    <s v="14000"/>
    <x v="5"/>
    <s v="STATE"/>
    <m/>
    <m/>
    <m/>
    <m/>
    <n v="538.52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7"/>
    <x v="3"/>
    <x v="0"/>
    <x v="3"/>
    <x v="15"/>
    <x v="0"/>
    <x v="1"/>
    <s v="14000"/>
    <x v="5"/>
    <s v="STATE"/>
    <m/>
    <m/>
    <m/>
    <m/>
    <n v="102.13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8"/>
    <x v="3"/>
    <x v="0"/>
    <x v="4"/>
    <x v="15"/>
    <x v="0"/>
    <x v="1"/>
    <s v="14000"/>
    <x v="5"/>
    <s v="STATE"/>
    <m/>
    <m/>
    <m/>
    <m/>
    <n v="2540.8200000000002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09"/>
    <x v="3"/>
    <x v="0"/>
    <x v="6"/>
    <x v="15"/>
    <x v="0"/>
    <x v="1"/>
    <s v="14000"/>
    <x v="5"/>
    <s v="STATE"/>
    <m/>
    <m/>
    <m/>
    <m/>
    <n v="47.09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0"/>
    <x v="3"/>
    <x v="0"/>
    <x v="8"/>
    <x v="15"/>
    <x v="0"/>
    <x v="1"/>
    <s v="14000"/>
    <x v="5"/>
    <s v="STATE"/>
    <m/>
    <m/>
    <m/>
    <m/>
    <n v="56.4"/>
    <m/>
    <s v="Distribute July 2020 Pay-A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1"/>
    <x v="0"/>
    <x v="11"/>
    <x v="0"/>
    <x v="13"/>
    <x v="0"/>
    <x v="0"/>
    <s v="14000"/>
    <x v="4"/>
    <s v="STATE"/>
    <m/>
    <m/>
    <m/>
    <m/>
    <n v="6750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2"/>
    <x v="0"/>
    <x v="11"/>
    <x v="5"/>
    <x v="13"/>
    <x v="0"/>
    <x v="0"/>
    <s v="14000"/>
    <x v="4"/>
    <s v="STATE"/>
    <m/>
    <m/>
    <m/>
    <m/>
    <n v="76.73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3"/>
    <x v="0"/>
    <x v="11"/>
    <x v="1"/>
    <x v="13"/>
    <x v="0"/>
    <x v="0"/>
    <s v="14000"/>
    <x v="4"/>
    <s v="STATE"/>
    <m/>
    <m/>
    <m/>
    <m/>
    <n v="954.9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4"/>
    <x v="0"/>
    <x v="11"/>
    <x v="2"/>
    <x v="13"/>
    <x v="0"/>
    <x v="0"/>
    <s v="14000"/>
    <x v="4"/>
    <s v="STATE"/>
    <m/>
    <m/>
    <m/>
    <m/>
    <n v="511.72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5"/>
    <x v="0"/>
    <x v="11"/>
    <x v="3"/>
    <x v="13"/>
    <x v="0"/>
    <x v="0"/>
    <s v="14000"/>
    <x v="4"/>
    <s v="STATE"/>
    <m/>
    <m/>
    <m/>
    <m/>
    <n v="89.78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6"/>
    <x v="0"/>
    <x v="11"/>
    <x v="4"/>
    <x v="13"/>
    <x v="0"/>
    <x v="0"/>
    <s v="14000"/>
    <x v="4"/>
    <s v="STATE"/>
    <m/>
    <m/>
    <m/>
    <m/>
    <n v="761.63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7"/>
    <x v="0"/>
    <x v="11"/>
    <x v="6"/>
    <x v="13"/>
    <x v="0"/>
    <x v="0"/>
    <s v="14000"/>
    <x v="4"/>
    <s v="STATE"/>
    <m/>
    <m/>
    <m/>
    <m/>
    <n v="41.4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8"/>
    <x v="0"/>
    <x v="11"/>
    <x v="8"/>
    <x v="13"/>
    <x v="0"/>
    <x v="0"/>
    <s v="14000"/>
    <x v="4"/>
    <s v="STATE"/>
    <m/>
    <m/>
    <m/>
    <m/>
    <n v="22.5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19"/>
    <x v="0"/>
    <x v="10"/>
    <x v="0"/>
    <x v="13"/>
    <x v="7"/>
    <x v="0"/>
    <m/>
    <x v="2"/>
    <m/>
    <m/>
    <m/>
    <m/>
    <m/>
    <n v="2250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0"/>
    <x v="0"/>
    <x v="10"/>
    <x v="5"/>
    <x v="13"/>
    <x v="7"/>
    <x v="0"/>
    <m/>
    <x v="2"/>
    <m/>
    <m/>
    <m/>
    <m/>
    <m/>
    <n v="25.57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1"/>
    <x v="0"/>
    <x v="10"/>
    <x v="1"/>
    <x v="13"/>
    <x v="7"/>
    <x v="0"/>
    <m/>
    <x v="2"/>
    <m/>
    <m/>
    <m/>
    <m/>
    <m/>
    <n v="318.3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2"/>
    <x v="0"/>
    <x v="10"/>
    <x v="2"/>
    <x v="13"/>
    <x v="7"/>
    <x v="0"/>
    <m/>
    <x v="2"/>
    <m/>
    <m/>
    <m/>
    <m/>
    <m/>
    <n v="170.57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3"/>
    <x v="0"/>
    <x v="10"/>
    <x v="3"/>
    <x v="13"/>
    <x v="7"/>
    <x v="0"/>
    <m/>
    <x v="2"/>
    <m/>
    <m/>
    <m/>
    <m/>
    <m/>
    <n v="29.92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4"/>
    <x v="0"/>
    <x v="10"/>
    <x v="4"/>
    <x v="13"/>
    <x v="7"/>
    <x v="0"/>
    <m/>
    <x v="2"/>
    <m/>
    <m/>
    <m/>
    <m/>
    <m/>
    <n v="253.87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5"/>
    <x v="0"/>
    <x v="10"/>
    <x v="6"/>
    <x v="13"/>
    <x v="7"/>
    <x v="0"/>
    <m/>
    <x v="2"/>
    <m/>
    <m/>
    <m/>
    <m/>
    <m/>
    <n v="13.8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6"/>
    <x v="0"/>
    <x v="10"/>
    <x v="8"/>
    <x v="13"/>
    <x v="7"/>
    <x v="0"/>
    <m/>
    <x v="2"/>
    <m/>
    <m/>
    <m/>
    <m/>
    <m/>
    <n v="7.5"/>
    <m/>
    <s v="Distribute July 2020 Pay-E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7"/>
    <x v="0"/>
    <x v="0"/>
    <x v="0"/>
    <x v="21"/>
    <x v="0"/>
    <x v="1"/>
    <s v="14000"/>
    <x v="3"/>
    <s v="STATE"/>
    <m/>
    <m/>
    <m/>
    <m/>
    <n v="116.12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8"/>
    <x v="0"/>
    <x v="0"/>
    <x v="5"/>
    <x v="21"/>
    <x v="0"/>
    <x v="1"/>
    <s v="14000"/>
    <x v="3"/>
    <s v="STATE"/>
    <m/>
    <m/>
    <m/>
    <m/>
    <n v="1.32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29"/>
    <x v="0"/>
    <x v="0"/>
    <x v="1"/>
    <x v="21"/>
    <x v="0"/>
    <x v="1"/>
    <s v="14000"/>
    <x v="3"/>
    <s v="STATE"/>
    <m/>
    <m/>
    <m/>
    <m/>
    <n v="16.43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0"/>
    <x v="0"/>
    <x v="0"/>
    <x v="2"/>
    <x v="21"/>
    <x v="0"/>
    <x v="1"/>
    <s v="14000"/>
    <x v="3"/>
    <s v="STATE"/>
    <m/>
    <m/>
    <m/>
    <m/>
    <n v="7.7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1"/>
    <x v="0"/>
    <x v="0"/>
    <x v="3"/>
    <x v="21"/>
    <x v="0"/>
    <x v="1"/>
    <s v="14000"/>
    <x v="3"/>
    <s v="STATE"/>
    <m/>
    <m/>
    <m/>
    <m/>
    <n v="1.54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2"/>
    <x v="0"/>
    <x v="0"/>
    <x v="4"/>
    <x v="21"/>
    <x v="0"/>
    <x v="1"/>
    <s v="14000"/>
    <x v="3"/>
    <s v="STATE"/>
    <m/>
    <m/>
    <m/>
    <m/>
    <n v="36.869999999999997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3"/>
    <x v="0"/>
    <x v="0"/>
    <x v="6"/>
    <x v="21"/>
    <x v="0"/>
    <x v="1"/>
    <s v="14000"/>
    <x v="3"/>
    <s v="STATE"/>
    <m/>
    <m/>
    <m/>
    <m/>
    <n v="0.71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4"/>
    <x v="0"/>
    <x v="0"/>
    <x v="8"/>
    <x v="21"/>
    <x v="0"/>
    <x v="1"/>
    <s v="14000"/>
    <x v="3"/>
    <s v="STATE"/>
    <m/>
    <m/>
    <m/>
    <m/>
    <n v="1.2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5"/>
    <x v="0"/>
    <x v="0"/>
    <x v="0"/>
    <x v="21"/>
    <x v="0"/>
    <x v="0"/>
    <s v="14000"/>
    <x v="15"/>
    <s v="STATE"/>
    <m/>
    <m/>
    <m/>
    <m/>
    <n v="232.25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6"/>
    <x v="0"/>
    <x v="0"/>
    <x v="5"/>
    <x v="21"/>
    <x v="0"/>
    <x v="0"/>
    <s v="14000"/>
    <x v="15"/>
    <s v="STATE"/>
    <m/>
    <m/>
    <m/>
    <m/>
    <n v="2.64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7"/>
    <x v="0"/>
    <x v="0"/>
    <x v="1"/>
    <x v="21"/>
    <x v="0"/>
    <x v="0"/>
    <s v="14000"/>
    <x v="15"/>
    <s v="STATE"/>
    <m/>
    <m/>
    <m/>
    <m/>
    <n v="32.86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8"/>
    <x v="0"/>
    <x v="0"/>
    <x v="2"/>
    <x v="21"/>
    <x v="0"/>
    <x v="0"/>
    <s v="14000"/>
    <x v="15"/>
    <s v="STATE"/>
    <m/>
    <m/>
    <m/>
    <m/>
    <n v="15.39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39"/>
    <x v="0"/>
    <x v="0"/>
    <x v="3"/>
    <x v="21"/>
    <x v="0"/>
    <x v="0"/>
    <s v="14000"/>
    <x v="15"/>
    <s v="STATE"/>
    <m/>
    <m/>
    <m/>
    <m/>
    <n v="3.09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0"/>
    <x v="0"/>
    <x v="0"/>
    <x v="4"/>
    <x v="21"/>
    <x v="0"/>
    <x v="0"/>
    <s v="14000"/>
    <x v="15"/>
    <s v="STATE"/>
    <m/>
    <m/>
    <m/>
    <m/>
    <n v="73.739999999999995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1"/>
    <x v="0"/>
    <x v="0"/>
    <x v="6"/>
    <x v="21"/>
    <x v="0"/>
    <x v="0"/>
    <s v="14000"/>
    <x v="15"/>
    <s v="STATE"/>
    <m/>
    <m/>
    <m/>
    <m/>
    <n v="1.42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2"/>
    <x v="0"/>
    <x v="0"/>
    <x v="8"/>
    <x v="21"/>
    <x v="0"/>
    <x v="0"/>
    <s v="14000"/>
    <x v="15"/>
    <s v="STATE"/>
    <m/>
    <m/>
    <m/>
    <m/>
    <n v="2.4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3"/>
    <x v="6"/>
    <x v="0"/>
    <x v="0"/>
    <x v="21"/>
    <x v="0"/>
    <x v="1"/>
    <s v="14000"/>
    <x v="13"/>
    <s v="STATE"/>
    <m/>
    <m/>
    <m/>
    <m/>
    <n v="1741.84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4"/>
    <x v="6"/>
    <x v="0"/>
    <x v="5"/>
    <x v="21"/>
    <x v="0"/>
    <x v="1"/>
    <s v="14000"/>
    <x v="13"/>
    <s v="STATE"/>
    <m/>
    <m/>
    <m/>
    <m/>
    <n v="19.8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5"/>
    <x v="6"/>
    <x v="0"/>
    <x v="1"/>
    <x v="21"/>
    <x v="0"/>
    <x v="1"/>
    <s v="14000"/>
    <x v="13"/>
    <s v="STATE"/>
    <m/>
    <m/>
    <m/>
    <m/>
    <n v="246.41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6"/>
    <x v="6"/>
    <x v="0"/>
    <x v="2"/>
    <x v="21"/>
    <x v="0"/>
    <x v="1"/>
    <s v="14000"/>
    <x v="13"/>
    <s v="STATE"/>
    <m/>
    <m/>
    <m/>
    <m/>
    <n v="115.43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7"/>
    <x v="6"/>
    <x v="0"/>
    <x v="3"/>
    <x v="21"/>
    <x v="0"/>
    <x v="1"/>
    <s v="14000"/>
    <x v="13"/>
    <s v="STATE"/>
    <m/>
    <m/>
    <m/>
    <m/>
    <n v="23.17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8"/>
    <x v="6"/>
    <x v="0"/>
    <x v="4"/>
    <x v="21"/>
    <x v="0"/>
    <x v="1"/>
    <s v="14000"/>
    <x v="13"/>
    <s v="STATE"/>
    <m/>
    <m/>
    <m/>
    <m/>
    <n v="553.04999999999995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49"/>
    <x v="6"/>
    <x v="0"/>
    <x v="6"/>
    <x v="21"/>
    <x v="0"/>
    <x v="1"/>
    <s v="14000"/>
    <x v="13"/>
    <s v="STATE"/>
    <m/>
    <m/>
    <m/>
    <m/>
    <n v="10.69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0"/>
    <x v="6"/>
    <x v="0"/>
    <x v="8"/>
    <x v="21"/>
    <x v="0"/>
    <x v="1"/>
    <s v="14000"/>
    <x v="13"/>
    <s v="STATE"/>
    <m/>
    <m/>
    <m/>
    <m/>
    <n v="18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1"/>
    <x v="3"/>
    <x v="0"/>
    <x v="0"/>
    <x v="21"/>
    <x v="0"/>
    <x v="1"/>
    <s v="14000"/>
    <x v="5"/>
    <s v="STATE"/>
    <m/>
    <m/>
    <m/>
    <m/>
    <n v="3715.93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2"/>
    <x v="3"/>
    <x v="0"/>
    <x v="5"/>
    <x v="21"/>
    <x v="0"/>
    <x v="1"/>
    <s v="14000"/>
    <x v="5"/>
    <s v="STATE"/>
    <m/>
    <m/>
    <m/>
    <m/>
    <n v="42.24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3"/>
    <x v="3"/>
    <x v="0"/>
    <x v="1"/>
    <x v="21"/>
    <x v="0"/>
    <x v="1"/>
    <s v="14000"/>
    <x v="5"/>
    <s v="STATE"/>
    <m/>
    <m/>
    <m/>
    <m/>
    <n v="525.67999999999995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4"/>
    <x v="3"/>
    <x v="0"/>
    <x v="2"/>
    <x v="21"/>
    <x v="0"/>
    <x v="1"/>
    <s v="14000"/>
    <x v="5"/>
    <s v="STATE"/>
    <m/>
    <m/>
    <m/>
    <m/>
    <n v="246.25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5"/>
    <x v="3"/>
    <x v="0"/>
    <x v="3"/>
    <x v="21"/>
    <x v="0"/>
    <x v="1"/>
    <s v="14000"/>
    <x v="5"/>
    <s v="STATE"/>
    <m/>
    <m/>
    <m/>
    <m/>
    <n v="49.41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6"/>
    <x v="3"/>
    <x v="0"/>
    <x v="4"/>
    <x v="21"/>
    <x v="0"/>
    <x v="1"/>
    <s v="14000"/>
    <x v="5"/>
    <s v="STATE"/>
    <m/>
    <m/>
    <m/>
    <m/>
    <n v="1179.8399999999999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7"/>
    <x v="3"/>
    <x v="0"/>
    <x v="6"/>
    <x v="21"/>
    <x v="0"/>
    <x v="1"/>
    <s v="14000"/>
    <x v="5"/>
    <s v="STATE"/>
    <m/>
    <m/>
    <m/>
    <m/>
    <n v="22.8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8"/>
    <x v="3"/>
    <x v="0"/>
    <x v="8"/>
    <x v="21"/>
    <x v="0"/>
    <x v="1"/>
    <s v="14000"/>
    <x v="5"/>
    <s v="STATE"/>
    <m/>
    <m/>
    <m/>
    <m/>
    <n v="38.4"/>
    <m/>
    <s v="Distribute July 2020 Pay-C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59"/>
    <x v="0"/>
    <x v="0"/>
    <x v="0"/>
    <x v="20"/>
    <x v="0"/>
    <x v="1"/>
    <s v="14000"/>
    <x v="11"/>
    <s v="STATE"/>
    <m/>
    <m/>
    <m/>
    <m/>
    <n v="4062.5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0"/>
    <x v="0"/>
    <x v="0"/>
    <x v="5"/>
    <x v="20"/>
    <x v="0"/>
    <x v="1"/>
    <s v="14000"/>
    <x v="11"/>
    <s v="STATE"/>
    <m/>
    <m/>
    <m/>
    <m/>
    <n v="46.18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1"/>
    <x v="0"/>
    <x v="0"/>
    <x v="1"/>
    <x v="20"/>
    <x v="0"/>
    <x v="1"/>
    <s v="14000"/>
    <x v="11"/>
    <s v="STATE"/>
    <m/>
    <m/>
    <m/>
    <m/>
    <n v="513.77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2"/>
    <x v="0"/>
    <x v="0"/>
    <x v="2"/>
    <x v="20"/>
    <x v="0"/>
    <x v="1"/>
    <s v="14000"/>
    <x v="11"/>
    <s v="STATE"/>
    <m/>
    <m/>
    <m/>
    <m/>
    <n v="282.07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3"/>
    <x v="0"/>
    <x v="0"/>
    <x v="3"/>
    <x v="20"/>
    <x v="0"/>
    <x v="1"/>
    <s v="14000"/>
    <x v="11"/>
    <s v="STATE"/>
    <m/>
    <m/>
    <m/>
    <m/>
    <n v="54.03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4"/>
    <x v="0"/>
    <x v="0"/>
    <x v="4"/>
    <x v="20"/>
    <x v="0"/>
    <x v="1"/>
    <s v="14000"/>
    <x v="11"/>
    <s v="STATE"/>
    <m/>
    <m/>
    <m/>
    <m/>
    <n v="1351.5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5"/>
    <x v="0"/>
    <x v="0"/>
    <x v="6"/>
    <x v="20"/>
    <x v="0"/>
    <x v="1"/>
    <s v="14000"/>
    <x v="11"/>
    <s v="STATE"/>
    <m/>
    <m/>
    <m/>
    <m/>
    <n v="24.92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6"/>
    <x v="0"/>
    <x v="0"/>
    <x v="7"/>
    <x v="20"/>
    <x v="0"/>
    <x v="1"/>
    <s v="14000"/>
    <x v="11"/>
    <s v="STATE"/>
    <m/>
    <m/>
    <m/>
    <m/>
    <n v="60.93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7"/>
    <x v="3"/>
    <x v="0"/>
    <x v="0"/>
    <x v="20"/>
    <x v="0"/>
    <x v="1"/>
    <s v="14000"/>
    <x v="11"/>
    <s v="STATE"/>
    <m/>
    <m/>
    <m/>
    <m/>
    <n v="4062.49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8"/>
    <x v="3"/>
    <x v="0"/>
    <x v="5"/>
    <x v="20"/>
    <x v="0"/>
    <x v="1"/>
    <s v="14000"/>
    <x v="11"/>
    <s v="STATE"/>
    <m/>
    <m/>
    <m/>
    <m/>
    <n v="46.17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69"/>
    <x v="3"/>
    <x v="0"/>
    <x v="1"/>
    <x v="20"/>
    <x v="0"/>
    <x v="1"/>
    <s v="14000"/>
    <x v="11"/>
    <s v="STATE"/>
    <m/>
    <m/>
    <m/>
    <m/>
    <n v="513.77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0"/>
    <x v="3"/>
    <x v="0"/>
    <x v="2"/>
    <x v="20"/>
    <x v="0"/>
    <x v="1"/>
    <s v="14000"/>
    <x v="11"/>
    <s v="STATE"/>
    <m/>
    <m/>
    <m/>
    <m/>
    <n v="282.07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1"/>
    <x v="3"/>
    <x v="0"/>
    <x v="3"/>
    <x v="20"/>
    <x v="0"/>
    <x v="1"/>
    <s v="14000"/>
    <x v="11"/>
    <s v="STATE"/>
    <m/>
    <m/>
    <m/>
    <m/>
    <n v="54.03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2"/>
    <x v="3"/>
    <x v="0"/>
    <x v="4"/>
    <x v="20"/>
    <x v="0"/>
    <x v="1"/>
    <s v="14000"/>
    <x v="11"/>
    <s v="STATE"/>
    <m/>
    <m/>
    <m/>
    <m/>
    <n v="1351.5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3"/>
    <x v="3"/>
    <x v="0"/>
    <x v="6"/>
    <x v="20"/>
    <x v="0"/>
    <x v="1"/>
    <s v="14000"/>
    <x v="11"/>
    <s v="STATE"/>
    <m/>
    <m/>
    <m/>
    <m/>
    <n v="24.91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4"/>
    <x v="3"/>
    <x v="0"/>
    <x v="7"/>
    <x v="20"/>
    <x v="0"/>
    <x v="1"/>
    <s v="14000"/>
    <x v="11"/>
    <s v="STATE"/>
    <m/>
    <m/>
    <m/>
    <m/>
    <n v="60.93"/>
    <m/>
    <s v="Distribute July 2020 Pay-GH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5"/>
    <x v="3"/>
    <x v="0"/>
    <x v="0"/>
    <x v="20"/>
    <x v="0"/>
    <x v="2"/>
    <s v="14000"/>
    <x v="9"/>
    <s v="STATE"/>
    <m/>
    <m/>
    <m/>
    <m/>
    <n v="1864.37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6"/>
    <x v="3"/>
    <x v="0"/>
    <x v="5"/>
    <x v="20"/>
    <x v="0"/>
    <x v="2"/>
    <s v="14000"/>
    <x v="9"/>
    <s v="STATE"/>
    <m/>
    <m/>
    <m/>
    <m/>
    <n v="21.19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7"/>
    <x v="3"/>
    <x v="0"/>
    <x v="1"/>
    <x v="20"/>
    <x v="0"/>
    <x v="2"/>
    <s v="14000"/>
    <x v="9"/>
    <s v="STATE"/>
    <m/>
    <m/>
    <m/>
    <m/>
    <n v="263.75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8"/>
    <x v="3"/>
    <x v="0"/>
    <x v="2"/>
    <x v="20"/>
    <x v="0"/>
    <x v="2"/>
    <s v="14000"/>
    <x v="9"/>
    <s v="STATE"/>
    <m/>
    <m/>
    <m/>
    <m/>
    <n v="131.29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79"/>
    <x v="3"/>
    <x v="0"/>
    <x v="3"/>
    <x v="20"/>
    <x v="0"/>
    <x v="2"/>
    <s v="14000"/>
    <x v="9"/>
    <s v="STATE"/>
    <m/>
    <m/>
    <m/>
    <m/>
    <n v="24.8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0"/>
    <x v="3"/>
    <x v="0"/>
    <x v="4"/>
    <x v="20"/>
    <x v="0"/>
    <x v="2"/>
    <s v="14000"/>
    <x v="9"/>
    <s v="STATE"/>
    <m/>
    <m/>
    <m/>
    <m/>
    <n v="368.7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1"/>
    <x v="3"/>
    <x v="0"/>
    <x v="6"/>
    <x v="20"/>
    <x v="0"/>
    <x v="2"/>
    <s v="14000"/>
    <x v="9"/>
    <s v="STATE"/>
    <m/>
    <m/>
    <m/>
    <m/>
    <n v="11.43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2"/>
    <x v="0"/>
    <x v="0"/>
    <x v="0"/>
    <x v="20"/>
    <x v="0"/>
    <x v="1"/>
    <s v="14000"/>
    <x v="16"/>
    <s v="STATE"/>
    <m/>
    <m/>
    <m/>
    <m/>
    <n v="7457.5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3"/>
    <x v="0"/>
    <x v="0"/>
    <x v="5"/>
    <x v="20"/>
    <x v="0"/>
    <x v="1"/>
    <s v="14000"/>
    <x v="16"/>
    <s v="STATE"/>
    <m/>
    <m/>
    <m/>
    <m/>
    <n v="84.77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4"/>
    <x v="0"/>
    <x v="0"/>
    <x v="1"/>
    <x v="20"/>
    <x v="0"/>
    <x v="1"/>
    <s v="14000"/>
    <x v="16"/>
    <s v="STATE"/>
    <m/>
    <m/>
    <m/>
    <m/>
    <n v="1054.98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5"/>
    <x v="0"/>
    <x v="0"/>
    <x v="2"/>
    <x v="20"/>
    <x v="0"/>
    <x v="1"/>
    <s v="14000"/>
    <x v="16"/>
    <s v="STATE"/>
    <m/>
    <m/>
    <m/>
    <m/>
    <n v="525.16999999999996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6"/>
    <x v="0"/>
    <x v="0"/>
    <x v="3"/>
    <x v="20"/>
    <x v="0"/>
    <x v="1"/>
    <s v="14000"/>
    <x v="16"/>
    <s v="STATE"/>
    <m/>
    <m/>
    <m/>
    <m/>
    <n v="99.19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7"/>
    <x v="0"/>
    <x v="0"/>
    <x v="4"/>
    <x v="20"/>
    <x v="0"/>
    <x v="1"/>
    <s v="14000"/>
    <x v="16"/>
    <s v="STATE"/>
    <m/>
    <m/>
    <m/>
    <m/>
    <n v="1474.8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8"/>
    <x v="0"/>
    <x v="0"/>
    <x v="6"/>
    <x v="20"/>
    <x v="0"/>
    <x v="1"/>
    <s v="14000"/>
    <x v="16"/>
    <s v="STATE"/>
    <m/>
    <m/>
    <m/>
    <m/>
    <n v="45.74"/>
    <m/>
    <s v="Distribute July 2020 Pay-MO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89"/>
    <x v="3"/>
    <x v="0"/>
    <x v="0"/>
    <x v="20"/>
    <x v="0"/>
    <x v="0"/>
    <s v="14000"/>
    <x v="9"/>
    <s v="STATE"/>
    <m/>
    <m/>
    <m/>
    <m/>
    <n v="6076.76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0"/>
    <x v="3"/>
    <x v="0"/>
    <x v="5"/>
    <x v="20"/>
    <x v="0"/>
    <x v="0"/>
    <s v="14000"/>
    <x v="9"/>
    <s v="STATE"/>
    <m/>
    <m/>
    <m/>
    <m/>
    <n v="69.069999999999993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1"/>
    <x v="3"/>
    <x v="0"/>
    <x v="1"/>
    <x v="20"/>
    <x v="0"/>
    <x v="0"/>
    <s v="14000"/>
    <x v="9"/>
    <s v="STATE"/>
    <m/>
    <m/>
    <m/>
    <m/>
    <n v="859.66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2"/>
    <x v="3"/>
    <x v="0"/>
    <x v="2"/>
    <x v="20"/>
    <x v="0"/>
    <x v="0"/>
    <s v="14000"/>
    <x v="9"/>
    <s v="STATE"/>
    <m/>
    <m/>
    <m/>
    <m/>
    <n v="448.88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3"/>
    <x v="3"/>
    <x v="0"/>
    <x v="3"/>
    <x v="20"/>
    <x v="0"/>
    <x v="0"/>
    <s v="14000"/>
    <x v="9"/>
    <s v="STATE"/>
    <m/>
    <m/>
    <m/>
    <m/>
    <n v="80.83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4"/>
    <x v="3"/>
    <x v="0"/>
    <x v="4"/>
    <x v="20"/>
    <x v="0"/>
    <x v="0"/>
    <s v="14000"/>
    <x v="9"/>
    <s v="STATE"/>
    <m/>
    <m/>
    <m/>
    <m/>
    <n v="921.75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5"/>
    <x v="3"/>
    <x v="0"/>
    <x v="6"/>
    <x v="20"/>
    <x v="0"/>
    <x v="0"/>
    <s v="14000"/>
    <x v="9"/>
    <s v="STATE"/>
    <m/>
    <m/>
    <m/>
    <m/>
    <n v="37.270000000000003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6"/>
    <x v="3"/>
    <x v="0"/>
    <x v="8"/>
    <x v="20"/>
    <x v="0"/>
    <x v="0"/>
    <s v="14000"/>
    <x v="9"/>
    <s v="STATE"/>
    <m/>
    <m/>
    <m/>
    <m/>
    <n v="30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8"/>
    <x v="0"/>
    <x v="0"/>
    <x v="0"/>
    <x v="20"/>
    <x v="0"/>
    <x v="0"/>
    <s v="14000"/>
    <x v="15"/>
    <s v="STATE"/>
    <m/>
    <m/>
    <m/>
    <m/>
    <n v="6076.75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199"/>
    <x v="0"/>
    <x v="0"/>
    <x v="5"/>
    <x v="20"/>
    <x v="0"/>
    <x v="0"/>
    <s v="14000"/>
    <x v="15"/>
    <s v="STATE"/>
    <m/>
    <m/>
    <m/>
    <m/>
    <n v="69.069999999999993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0"/>
    <x v="0"/>
    <x v="0"/>
    <x v="1"/>
    <x v="20"/>
    <x v="0"/>
    <x v="0"/>
    <s v="14000"/>
    <x v="15"/>
    <s v="STATE"/>
    <m/>
    <m/>
    <m/>
    <m/>
    <n v="859.66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1"/>
    <x v="0"/>
    <x v="0"/>
    <x v="2"/>
    <x v="20"/>
    <x v="0"/>
    <x v="0"/>
    <s v="14000"/>
    <x v="15"/>
    <s v="STATE"/>
    <m/>
    <m/>
    <m/>
    <m/>
    <n v="448.88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2"/>
    <x v="0"/>
    <x v="0"/>
    <x v="3"/>
    <x v="20"/>
    <x v="0"/>
    <x v="0"/>
    <s v="14000"/>
    <x v="15"/>
    <s v="STATE"/>
    <m/>
    <m/>
    <m/>
    <m/>
    <n v="80.819999999999993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3"/>
    <x v="0"/>
    <x v="0"/>
    <x v="4"/>
    <x v="20"/>
    <x v="0"/>
    <x v="0"/>
    <s v="14000"/>
    <x v="15"/>
    <s v="STATE"/>
    <m/>
    <m/>
    <m/>
    <m/>
    <n v="921.75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4"/>
    <x v="0"/>
    <x v="0"/>
    <x v="6"/>
    <x v="20"/>
    <x v="0"/>
    <x v="0"/>
    <s v="14000"/>
    <x v="15"/>
    <s v="STATE"/>
    <m/>
    <m/>
    <m/>
    <m/>
    <n v="37.270000000000003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5"/>
    <x v="0"/>
    <x v="0"/>
    <x v="8"/>
    <x v="20"/>
    <x v="0"/>
    <x v="0"/>
    <s v="14000"/>
    <x v="15"/>
    <s v="STATE"/>
    <m/>
    <m/>
    <m/>
    <m/>
    <n v="30"/>
    <m/>
    <s v="Distribute July 2020 Pay-LM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7"/>
    <x v="0"/>
    <x v="0"/>
    <x v="0"/>
    <x v="5"/>
    <x v="0"/>
    <x v="1"/>
    <s v="14000"/>
    <x v="17"/>
    <s v="STATE"/>
    <m/>
    <m/>
    <m/>
    <m/>
    <n v="2774.25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8"/>
    <x v="0"/>
    <x v="0"/>
    <x v="5"/>
    <x v="5"/>
    <x v="0"/>
    <x v="1"/>
    <s v="14000"/>
    <x v="17"/>
    <s v="STATE"/>
    <m/>
    <m/>
    <m/>
    <m/>
    <n v="31.5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09"/>
    <x v="0"/>
    <x v="0"/>
    <x v="1"/>
    <x v="5"/>
    <x v="0"/>
    <x v="1"/>
    <s v="14000"/>
    <x v="17"/>
    <s v="STATE"/>
    <m/>
    <m/>
    <m/>
    <m/>
    <n v="392.4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0"/>
    <x v="0"/>
    <x v="0"/>
    <x v="2"/>
    <x v="5"/>
    <x v="0"/>
    <x v="1"/>
    <s v="14000"/>
    <x v="17"/>
    <s v="STATE"/>
    <m/>
    <m/>
    <m/>
    <m/>
    <n v="206.77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1"/>
    <x v="0"/>
    <x v="0"/>
    <x v="3"/>
    <x v="5"/>
    <x v="0"/>
    <x v="1"/>
    <s v="14000"/>
    <x v="17"/>
    <s v="STATE"/>
    <m/>
    <m/>
    <m/>
    <m/>
    <n v="36.9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2"/>
    <x v="0"/>
    <x v="0"/>
    <x v="4"/>
    <x v="5"/>
    <x v="0"/>
    <x v="1"/>
    <s v="14000"/>
    <x v="17"/>
    <s v="STATE"/>
    <m/>
    <m/>
    <m/>
    <m/>
    <n v="309.14999999999998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3"/>
    <x v="0"/>
    <x v="0"/>
    <x v="6"/>
    <x v="5"/>
    <x v="0"/>
    <x v="1"/>
    <s v="14000"/>
    <x v="17"/>
    <s v="STATE"/>
    <m/>
    <m/>
    <m/>
    <m/>
    <n v="17.010000000000002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4"/>
    <x v="0"/>
    <x v="0"/>
    <x v="0"/>
    <x v="5"/>
    <x v="0"/>
    <x v="1"/>
    <s v="14000"/>
    <x v="18"/>
    <s v="STATE"/>
    <m/>
    <m/>
    <m/>
    <m/>
    <n v="369.89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5"/>
    <x v="0"/>
    <x v="0"/>
    <x v="5"/>
    <x v="5"/>
    <x v="0"/>
    <x v="1"/>
    <s v="14000"/>
    <x v="18"/>
    <s v="STATE"/>
    <m/>
    <m/>
    <m/>
    <m/>
    <n v="4.2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6"/>
    <x v="0"/>
    <x v="0"/>
    <x v="1"/>
    <x v="5"/>
    <x v="0"/>
    <x v="1"/>
    <s v="14000"/>
    <x v="18"/>
    <s v="STATE"/>
    <m/>
    <m/>
    <m/>
    <m/>
    <n v="52.3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7"/>
    <x v="0"/>
    <x v="0"/>
    <x v="2"/>
    <x v="5"/>
    <x v="0"/>
    <x v="1"/>
    <s v="14000"/>
    <x v="18"/>
    <s v="STATE"/>
    <m/>
    <m/>
    <m/>
    <m/>
    <n v="27.5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8"/>
    <x v="0"/>
    <x v="0"/>
    <x v="3"/>
    <x v="5"/>
    <x v="0"/>
    <x v="1"/>
    <s v="14000"/>
    <x v="18"/>
    <s v="STATE"/>
    <m/>
    <m/>
    <m/>
    <m/>
    <n v="4.92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19"/>
    <x v="0"/>
    <x v="0"/>
    <x v="4"/>
    <x v="5"/>
    <x v="0"/>
    <x v="1"/>
    <s v="14000"/>
    <x v="18"/>
    <s v="STATE"/>
    <m/>
    <m/>
    <m/>
    <m/>
    <n v="41.21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0"/>
    <x v="0"/>
    <x v="0"/>
    <x v="6"/>
    <x v="5"/>
    <x v="0"/>
    <x v="1"/>
    <s v="14000"/>
    <x v="18"/>
    <s v="STATE"/>
    <m/>
    <m/>
    <m/>
    <m/>
    <n v="2.27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1"/>
    <x v="3"/>
    <x v="0"/>
    <x v="0"/>
    <x v="5"/>
    <x v="0"/>
    <x v="1"/>
    <s v="14000"/>
    <x v="12"/>
    <s v="STATE"/>
    <m/>
    <m/>
    <m/>
    <m/>
    <n v="1590.57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2"/>
    <x v="3"/>
    <x v="0"/>
    <x v="5"/>
    <x v="5"/>
    <x v="0"/>
    <x v="1"/>
    <s v="14000"/>
    <x v="12"/>
    <s v="STATE"/>
    <m/>
    <m/>
    <m/>
    <m/>
    <n v="18.079999999999998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3"/>
    <x v="3"/>
    <x v="0"/>
    <x v="1"/>
    <x v="5"/>
    <x v="0"/>
    <x v="1"/>
    <s v="14000"/>
    <x v="12"/>
    <s v="STATE"/>
    <m/>
    <m/>
    <m/>
    <m/>
    <n v="225.01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4"/>
    <x v="3"/>
    <x v="0"/>
    <x v="2"/>
    <x v="5"/>
    <x v="0"/>
    <x v="1"/>
    <s v="14000"/>
    <x v="12"/>
    <s v="STATE"/>
    <m/>
    <m/>
    <m/>
    <m/>
    <n v="118.55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5"/>
    <x v="3"/>
    <x v="0"/>
    <x v="3"/>
    <x v="5"/>
    <x v="0"/>
    <x v="1"/>
    <s v="14000"/>
    <x v="12"/>
    <s v="STATE"/>
    <m/>
    <m/>
    <m/>
    <m/>
    <n v="21.1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6"/>
    <x v="3"/>
    <x v="0"/>
    <x v="4"/>
    <x v="5"/>
    <x v="0"/>
    <x v="1"/>
    <s v="14000"/>
    <x v="12"/>
    <s v="STATE"/>
    <m/>
    <m/>
    <m/>
    <m/>
    <n v="177.25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7"/>
    <x v="3"/>
    <x v="0"/>
    <x v="6"/>
    <x v="5"/>
    <x v="0"/>
    <x v="1"/>
    <s v="14000"/>
    <x v="12"/>
    <s v="STATE"/>
    <m/>
    <m/>
    <m/>
    <m/>
    <n v="9.75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8"/>
    <x v="0"/>
    <x v="0"/>
    <x v="0"/>
    <x v="5"/>
    <x v="0"/>
    <x v="1"/>
    <s v="14000"/>
    <x v="12"/>
    <s v="STATE"/>
    <m/>
    <m/>
    <m/>
    <m/>
    <n v="536.3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29"/>
    <x v="0"/>
    <x v="0"/>
    <x v="5"/>
    <x v="5"/>
    <x v="0"/>
    <x v="1"/>
    <s v="14000"/>
    <x v="12"/>
    <s v="STATE"/>
    <m/>
    <m/>
    <m/>
    <m/>
    <n v="6.1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0"/>
    <x v="0"/>
    <x v="0"/>
    <x v="1"/>
    <x v="5"/>
    <x v="0"/>
    <x v="1"/>
    <s v="14000"/>
    <x v="12"/>
    <s v="STATE"/>
    <m/>
    <m/>
    <m/>
    <m/>
    <n v="75.88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1"/>
    <x v="0"/>
    <x v="0"/>
    <x v="2"/>
    <x v="5"/>
    <x v="0"/>
    <x v="1"/>
    <s v="14000"/>
    <x v="12"/>
    <s v="STATE"/>
    <m/>
    <m/>
    <m/>
    <m/>
    <n v="39.979999999999997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2"/>
    <x v="0"/>
    <x v="0"/>
    <x v="3"/>
    <x v="5"/>
    <x v="0"/>
    <x v="1"/>
    <s v="14000"/>
    <x v="12"/>
    <s v="STATE"/>
    <m/>
    <m/>
    <m/>
    <m/>
    <n v="7.1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3"/>
    <x v="0"/>
    <x v="0"/>
    <x v="4"/>
    <x v="5"/>
    <x v="0"/>
    <x v="1"/>
    <s v="14000"/>
    <x v="12"/>
    <s v="STATE"/>
    <m/>
    <m/>
    <m/>
    <m/>
    <n v="59.77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4"/>
    <x v="0"/>
    <x v="0"/>
    <x v="6"/>
    <x v="5"/>
    <x v="0"/>
    <x v="1"/>
    <s v="14000"/>
    <x v="12"/>
    <s v="STATE"/>
    <m/>
    <m/>
    <m/>
    <m/>
    <n v="3.29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5"/>
    <x v="0"/>
    <x v="0"/>
    <x v="0"/>
    <x v="5"/>
    <x v="0"/>
    <x v="1"/>
    <s v="14000"/>
    <x v="3"/>
    <s v="STATE"/>
    <m/>
    <m/>
    <m/>
    <m/>
    <n v="1017.2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6"/>
    <x v="0"/>
    <x v="0"/>
    <x v="5"/>
    <x v="5"/>
    <x v="0"/>
    <x v="1"/>
    <s v="14000"/>
    <x v="3"/>
    <s v="STATE"/>
    <m/>
    <m/>
    <m/>
    <m/>
    <n v="11.5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7"/>
    <x v="0"/>
    <x v="0"/>
    <x v="1"/>
    <x v="5"/>
    <x v="0"/>
    <x v="1"/>
    <s v="14000"/>
    <x v="3"/>
    <s v="STATE"/>
    <m/>
    <m/>
    <m/>
    <m/>
    <n v="143.9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8"/>
    <x v="0"/>
    <x v="0"/>
    <x v="2"/>
    <x v="5"/>
    <x v="0"/>
    <x v="1"/>
    <s v="14000"/>
    <x v="3"/>
    <s v="STATE"/>
    <m/>
    <m/>
    <m/>
    <m/>
    <n v="75.81999999999999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39"/>
    <x v="0"/>
    <x v="0"/>
    <x v="3"/>
    <x v="5"/>
    <x v="0"/>
    <x v="1"/>
    <s v="14000"/>
    <x v="3"/>
    <s v="STATE"/>
    <m/>
    <m/>
    <m/>
    <m/>
    <n v="13.5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0"/>
    <x v="0"/>
    <x v="0"/>
    <x v="4"/>
    <x v="5"/>
    <x v="0"/>
    <x v="1"/>
    <s v="14000"/>
    <x v="3"/>
    <s v="STATE"/>
    <m/>
    <m/>
    <m/>
    <m/>
    <n v="113.3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1"/>
    <x v="0"/>
    <x v="0"/>
    <x v="6"/>
    <x v="5"/>
    <x v="0"/>
    <x v="1"/>
    <s v="14000"/>
    <x v="3"/>
    <s v="STATE"/>
    <m/>
    <m/>
    <m/>
    <m/>
    <n v="6.24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2"/>
    <x v="3"/>
    <x v="11"/>
    <x v="0"/>
    <x v="5"/>
    <x v="0"/>
    <x v="1"/>
    <s v="14000"/>
    <x v="19"/>
    <s v="STATE"/>
    <m/>
    <m/>
    <m/>
    <m/>
    <n v="2959.2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3"/>
    <x v="3"/>
    <x v="11"/>
    <x v="5"/>
    <x v="5"/>
    <x v="0"/>
    <x v="1"/>
    <s v="14000"/>
    <x v="19"/>
    <s v="STATE"/>
    <m/>
    <m/>
    <m/>
    <m/>
    <n v="33.64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4"/>
    <x v="3"/>
    <x v="11"/>
    <x v="1"/>
    <x v="5"/>
    <x v="0"/>
    <x v="1"/>
    <s v="14000"/>
    <x v="19"/>
    <s v="STATE"/>
    <m/>
    <m/>
    <m/>
    <m/>
    <n v="418.63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5"/>
    <x v="3"/>
    <x v="11"/>
    <x v="2"/>
    <x v="5"/>
    <x v="0"/>
    <x v="1"/>
    <s v="14000"/>
    <x v="19"/>
    <s v="STATE"/>
    <m/>
    <m/>
    <m/>
    <m/>
    <n v="220.5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6"/>
    <x v="3"/>
    <x v="11"/>
    <x v="3"/>
    <x v="5"/>
    <x v="0"/>
    <x v="1"/>
    <s v="14000"/>
    <x v="19"/>
    <s v="STATE"/>
    <m/>
    <m/>
    <m/>
    <m/>
    <n v="39.3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7"/>
    <x v="3"/>
    <x v="11"/>
    <x v="4"/>
    <x v="5"/>
    <x v="0"/>
    <x v="1"/>
    <s v="14000"/>
    <x v="19"/>
    <s v="STATE"/>
    <m/>
    <m/>
    <m/>
    <m/>
    <n v="329.76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8"/>
    <x v="3"/>
    <x v="11"/>
    <x v="6"/>
    <x v="5"/>
    <x v="0"/>
    <x v="1"/>
    <s v="14000"/>
    <x v="19"/>
    <s v="STATE"/>
    <m/>
    <m/>
    <m/>
    <m/>
    <n v="18.149999999999999"/>
    <m/>
    <s v="Distribute July 2020 Pay-L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49"/>
    <x v="3"/>
    <x v="0"/>
    <x v="0"/>
    <x v="15"/>
    <x v="0"/>
    <x v="1"/>
    <s v="14000"/>
    <x v="14"/>
    <s v="STATE"/>
    <m/>
    <m/>
    <m/>
    <m/>
    <n v="100.07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0"/>
    <x v="3"/>
    <x v="0"/>
    <x v="5"/>
    <x v="15"/>
    <x v="0"/>
    <x v="1"/>
    <s v="14000"/>
    <x v="14"/>
    <s v="STATE"/>
    <m/>
    <m/>
    <m/>
    <m/>
    <n v="1.1399999999999999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1"/>
    <x v="3"/>
    <x v="0"/>
    <x v="1"/>
    <x v="15"/>
    <x v="0"/>
    <x v="1"/>
    <s v="14000"/>
    <x v="14"/>
    <s v="STATE"/>
    <m/>
    <m/>
    <m/>
    <m/>
    <n v="14.1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2"/>
    <x v="3"/>
    <x v="0"/>
    <x v="2"/>
    <x v="15"/>
    <x v="0"/>
    <x v="1"/>
    <s v="14000"/>
    <x v="14"/>
    <s v="STATE"/>
    <m/>
    <m/>
    <m/>
    <m/>
    <n v="7.61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3"/>
    <x v="3"/>
    <x v="0"/>
    <x v="3"/>
    <x v="15"/>
    <x v="0"/>
    <x v="1"/>
    <s v="14000"/>
    <x v="14"/>
    <s v="STATE"/>
    <m/>
    <m/>
    <m/>
    <m/>
    <n v="1.33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4"/>
    <x v="3"/>
    <x v="0"/>
    <x v="4"/>
    <x v="15"/>
    <x v="0"/>
    <x v="1"/>
    <s v="14000"/>
    <x v="14"/>
    <s v="STATE"/>
    <m/>
    <m/>
    <m/>
    <m/>
    <n v="16.29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5"/>
    <x v="3"/>
    <x v="0"/>
    <x v="6"/>
    <x v="15"/>
    <x v="0"/>
    <x v="1"/>
    <s v="14000"/>
    <x v="14"/>
    <s v="STATE"/>
    <m/>
    <m/>
    <m/>
    <m/>
    <n v="0.61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6"/>
    <x v="3"/>
    <x v="0"/>
    <x v="8"/>
    <x v="15"/>
    <x v="0"/>
    <x v="1"/>
    <s v="14000"/>
    <x v="14"/>
    <s v="STATE"/>
    <m/>
    <m/>
    <m/>
    <m/>
    <n v="0.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7"/>
    <x v="6"/>
    <x v="0"/>
    <x v="0"/>
    <x v="15"/>
    <x v="0"/>
    <x v="1"/>
    <s v="14000"/>
    <x v="13"/>
    <s v="STATE"/>
    <m/>
    <m/>
    <m/>
    <m/>
    <n v="400.28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8"/>
    <x v="6"/>
    <x v="0"/>
    <x v="5"/>
    <x v="15"/>
    <x v="0"/>
    <x v="1"/>
    <s v="14000"/>
    <x v="13"/>
    <s v="STATE"/>
    <m/>
    <m/>
    <m/>
    <m/>
    <n v="4.55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59"/>
    <x v="6"/>
    <x v="0"/>
    <x v="1"/>
    <x v="15"/>
    <x v="0"/>
    <x v="1"/>
    <s v="14000"/>
    <x v="13"/>
    <s v="STATE"/>
    <m/>
    <m/>
    <m/>
    <m/>
    <n v="56.62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0"/>
    <x v="6"/>
    <x v="0"/>
    <x v="2"/>
    <x v="15"/>
    <x v="0"/>
    <x v="1"/>
    <s v="14000"/>
    <x v="13"/>
    <s v="STATE"/>
    <m/>
    <m/>
    <m/>
    <m/>
    <n v="30.4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1"/>
    <x v="6"/>
    <x v="0"/>
    <x v="3"/>
    <x v="15"/>
    <x v="0"/>
    <x v="1"/>
    <s v="14000"/>
    <x v="13"/>
    <s v="STATE"/>
    <m/>
    <m/>
    <m/>
    <m/>
    <n v="5.32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2"/>
    <x v="6"/>
    <x v="0"/>
    <x v="4"/>
    <x v="15"/>
    <x v="0"/>
    <x v="1"/>
    <s v="14000"/>
    <x v="13"/>
    <s v="STATE"/>
    <m/>
    <m/>
    <m/>
    <m/>
    <n v="65.1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3"/>
    <x v="6"/>
    <x v="0"/>
    <x v="6"/>
    <x v="15"/>
    <x v="0"/>
    <x v="1"/>
    <s v="14000"/>
    <x v="13"/>
    <s v="STATE"/>
    <m/>
    <m/>
    <m/>
    <m/>
    <n v="2.4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4"/>
    <x v="6"/>
    <x v="0"/>
    <x v="8"/>
    <x v="15"/>
    <x v="0"/>
    <x v="1"/>
    <s v="14000"/>
    <x v="13"/>
    <s v="STATE"/>
    <m/>
    <m/>
    <m/>
    <m/>
    <n v="2.4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5"/>
    <x v="3"/>
    <x v="0"/>
    <x v="0"/>
    <x v="15"/>
    <x v="0"/>
    <x v="1"/>
    <s v="14000"/>
    <x v="5"/>
    <s v="STATE"/>
    <m/>
    <m/>
    <m/>
    <m/>
    <n v="9506.6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6"/>
    <x v="3"/>
    <x v="0"/>
    <x v="5"/>
    <x v="15"/>
    <x v="0"/>
    <x v="1"/>
    <s v="14000"/>
    <x v="5"/>
    <s v="STATE"/>
    <m/>
    <m/>
    <m/>
    <m/>
    <n v="108.06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7"/>
    <x v="3"/>
    <x v="0"/>
    <x v="1"/>
    <x v="15"/>
    <x v="0"/>
    <x v="1"/>
    <s v="14000"/>
    <x v="5"/>
    <s v="STATE"/>
    <m/>
    <m/>
    <m/>
    <m/>
    <n v="1344.88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8"/>
    <x v="3"/>
    <x v="0"/>
    <x v="2"/>
    <x v="15"/>
    <x v="0"/>
    <x v="1"/>
    <s v="14000"/>
    <x v="5"/>
    <s v="STATE"/>
    <m/>
    <m/>
    <m/>
    <m/>
    <n v="723.34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69"/>
    <x v="3"/>
    <x v="0"/>
    <x v="3"/>
    <x v="15"/>
    <x v="0"/>
    <x v="1"/>
    <s v="14000"/>
    <x v="5"/>
    <s v="STATE"/>
    <m/>
    <m/>
    <m/>
    <m/>
    <n v="126.45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0"/>
    <x v="3"/>
    <x v="0"/>
    <x v="4"/>
    <x v="15"/>
    <x v="0"/>
    <x v="1"/>
    <s v="14000"/>
    <x v="5"/>
    <s v="STATE"/>
    <m/>
    <m/>
    <m/>
    <m/>
    <n v="1547.55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1"/>
    <x v="3"/>
    <x v="0"/>
    <x v="6"/>
    <x v="15"/>
    <x v="0"/>
    <x v="1"/>
    <s v="14000"/>
    <x v="5"/>
    <s v="STATE"/>
    <m/>
    <m/>
    <m/>
    <m/>
    <n v="58.31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2"/>
    <x v="3"/>
    <x v="0"/>
    <x v="8"/>
    <x v="15"/>
    <x v="0"/>
    <x v="1"/>
    <s v="14000"/>
    <x v="5"/>
    <s v="STATE"/>
    <m/>
    <m/>
    <m/>
    <m/>
    <n v="57"/>
    <m/>
    <s v="Distribute July 2020 Pay-KV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3"/>
    <x v="3"/>
    <x v="0"/>
    <x v="0"/>
    <x v="15"/>
    <x v="0"/>
    <x v="1"/>
    <s v="14000"/>
    <x v="14"/>
    <s v="STATE"/>
    <m/>
    <m/>
    <m/>
    <m/>
    <n v="4101.1899999999996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4"/>
    <x v="3"/>
    <x v="0"/>
    <x v="5"/>
    <x v="15"/>
    <x v="0"/>
    <x v="1"/>
    <s v="14000"/>
    <x v="14"/>
    <s v="STATE"/>
    <m/>
    <m/>
    <m/>
    <m/>
    <n v="46.61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5"/>
    <x v="3"/>
    <x v="0"/>
    <x v="1"/>
    <x v="15"/>
    <x v="0"/>
    <x v="1"/>
    <s v="14000"/>
    <x v="14"/>
    <s v="STATE"/>
    <m/>
    <m/>
    <m/>
    <m/>
    <n v="580.1799999999999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6"/>
    <x v="3"/>
    <x v="0"/>
    <x v="2"/>
    <x v="15"/>
    <x v="0"/>
    <x v="1"/>
    <s v="14000"/>
    <x v="14"/>
    <s v="STATE"/>
    <m/>
    <m/>
    <m/>
    <m/>
    <n v="268.38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7"/>
    <x v="3"/>
    <x v="0"/>
    <x v="3"/>
    <x v="15"/>
    <x v="0"/>
    <x v="1"/>
    <s v="14000"/>
    <x v="14"/>
    <s v="STATE"/>
    <m/>
    <m/>
    <m/>
    <m/>
    <n v="54.5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8"/>
    <x v="3"/>
    <x v="0"/>
    <x v="4"/>
    <x v="15"/>
    <x v="0"/>
    <x v="1"/>
    <s v="14000"/>
    <x v="14"/>
    <s v="STATE"/>
    <m/>
    <m/>
    <m/>
    <m/>
    <n v="1351.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79"/>
    <x v="3"/>
    <x v="0"/>
    <x v="6"/>
    <x v="15"/>
    <x v="0"/>
    <x v="1"/>
    <s v="14000"/>
    <x v="14"/>
    <s v="STATE"/>
    <m/>
    <m/>
    <m/>
    <m/>
    <n v="25.1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0"/>
    <x v="3"/>
    <x v="0"/>
    <x v="8"/>
    <x v="15"/>
    <x v="0"/>
    <x v="1"/>
    <s v="14000"/>
    <x v="14"/>
    <s v="STATE"/>
    <m/>
    <m/>
    <m/>
    <m/>
    <n v="30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1"/>
    <x v="3"/>
    <x v="0"/>
    <x v="0"/>
    <x v="15"/>
    <x v="0"/>
    <x v="1"/>
    <s v="14000"/>
    <x v="5"/>
    <s v="STATE"/>
    <m/>
    <m/>
    <m/>
    <m/>
    <n v="4101.2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2"/>
    <x v="3"/>
    <x v="0"/>
    <x v="5"/>
    <x v="15"/>
    <x v="0"/>
    <x v="1"/>
    <s v="14000"/>
    <x v="5"/>
    <s v="STATE"/>
    <m/>
    <m/>
    <m/>
    <m/>
    <n v="46.62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3"/>
    <x v="3"/>
    <x v="0"/>
    <x v="1"/>
    <x v="15"/>
    <x v="0"/>
    <x v="1"/>
    <s v="14000"/>
    <x v="5"/>
    <s v="STATE"/>
    <m/>
    <m/>
    <m/>
    <m/>
    <n v="580.1900000000000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4"/>
    <x v="3"/>
    <x v="0"/>
    <x v="2"/>
    <x v="15"/>
    <x v="0"/>
    <x v="1"/>
    <s v="14000"/>
    <x v="5"/>
    <s v="STATE"/>
    <m/>
    <m/>
    <m/>
    <m/>
    <n v="268.38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5"/>
    <x v="3"/>
    <x v="0"/>
    <x v="3"/>
    <x v="15"/>
    <x v="0"/>
    <x v="1"/>
    <s v="14000"/>
    <x v="5"/>
    <s v="STATE"/>
    <m/>
    <m/>
    <m/>
    <m/>
    <n v="54.5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6"/>
    <x v="3"/>
    <x v="0"/>
    <x v="4"/>
    <x v="15"/>
    <x v="0"/>
    <x v="1"/>
    <s v="14000"/>
    <x v="5"/>
    <s v="STATE"/>
    <m/>
    <m/>
    <m/>
    <m/>
    <n v="1351.5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7"/>
    <x v="3"/>
    <x v="0"/>
    <x v="6"/>
    <x v="15"/>
    <x v="0"/>
    <x v="1"/>
    <s v="14000"/>
    <x v="5"/>
    <s v="STATE"/>
    <m/>
    <m/>
    <m/>
    <m/>
    <n v="25.16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8"/>
    <x v="3"/>
    <x v="0"/>
    <x v="8"/>
    <x v="15"/>
    <x v="0"/>
    <x v="1"/>
    <s v="14000"/>
    <x v="5"/>
    <s v="STATE"/>
    <m/>
    <m/>
    <m/>
    <m/>
    <n v="30"/>
    <m/>
    <s v="Distribute July 2020 Pay-JF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89"/>
    <x v="3"/>
    <x v="0"/>
    <x v="0"/>
    <x v="15"/>
    <x v="0"/>
    <x v="1"/>
    <s v="14000"/>
    <x v="5"/>
    <s v="STATE"/>
    <m/>
    <m/>
    <m/>
    <m/>
    <n v="6675.31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0"/>
    <x v="3"/>
    <x v="0"/>
    <x v="5"/>
    <x v="15"/>
    <x v="0"/>
    <x v="1"/>
    <s v="14000"/>
    <x v="5"/>
    <s v="STATE"/>
    <m/>
    <m/>
    <m/>
    <m/>
    <n v="75.87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1"/>
    <x v="3"/>
    <x v="0"/>
    <x v="1"/>
    <x v="15"/>
    <x v="0"/>
    <x v="1"/>
    <s v="14000"/>
    <x v="5"/>
    <s v="STATE"/>
    <m/>
    <m/>
    <m/>
    <m/>
    <n v="944.34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2"/>
    <x v="3"/>
    <x v="0"/>
    <x v="2"/>
    <x v="15"/>
    <x v="0"/>
    <x v="1"/>
    <s v="14000"/>
    <x v="5"/>
    <s v="STATE"/>
    <m/>
    <m/>
    <m/>
    <m/>
    <n v="472.73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3"/>
    <x v="3"/>
    <x v="0"/>
    <x v="3"/>
    <x v="15"/>
    <x v="0"/>
    <x v="1"/>
    <s v="14000"/>
    <x v="5"/>
    <s v="STATE"/>
    <m/>
    <m/>
    <m/>
    <m/>
    <n v="88.78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4"/>
    <x v="3"/>
    <x v="0"/>
    <x v="4"/>
    <x v="15"/>
    <x v="0"/>
    <x v="1"/>
    <s v="14000"/>
    <x v="5"/>
    <s v="STATE"/>
    <m/>
    <m/>
    <m/>
    <m/>
    <n v="2216.46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5"/>
    <x v="3"/>
    <x v="0"/>
    <x v="6"/>
    <x v="15"/>
    <x v="0"/>
    <x v="1"/>
    <s v="14000"/>
    <x v="5"/>
    <s v="STATE"/>
    <m/>
    <m/>
    <m/>
    <m/>
    <n v="40.93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6"/>
    <x v="3"/>
    <x v="0"/>
    <x v="8"/>
    <x v="15"/>
    <x v="0"/>
    <x v="1"/>
    <s v="14000"/>
    <x v="5"/>
    <s v="STATE"/>
    <m/>
    <m/>
    <m/>
    <m/>
    <n v="24.6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7"/>
    <x v="6"/>
    <x v="0"/>
    <x v="0"/>
    <x v="15"/>
    <x v="0"/>
    <x v="1"/>
    <s v="14000"/>
    <x v="13"/>
    <s v="STATE"/>
    <m/>
    <m/>
    <m/>
    <m/>
    <n v="1465.31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8"/>
    <x v="6"/>
    <x v="0"/>
    <x v="5"/>
    <x v="15"/>
    <x v="0"/>
    <x v="1"/>
    <s v="14000"/>
    <x v="13"/>
    <s v="STATE"/>
    <m/>
    <m/>
    <m/>
    <m/>
    <n v="16.66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299"/>
    <x v="6"/>
    <x v="0"/>
    <x v="1"/>
    <x v="15"/>
    <x v="0"/>
    <x v="1"/>
    <s v="14000"/>
    <x v="13"/>
    <s v="STATE"/>
    <m/>
    <m/>
    <m/>
    <m/>
    <n v="207.29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0"/>
    <x v="6"/>
    <x v="0"/>
    <x v="2"/>
    <x v="15"/>
    <x v="0"/>
    <x v="1"/>
    <s v="14000"/>
    <x v="13"/>
    <s v="STATE"/>
    <m/>
    <m/>
    <m/>
    <m/>
    <n v="103.77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1"/>
    <x v="6"/>
    <x v="0"/>
    <x v="3"/>
    <x v="15"/>
    <x v="0"/>
    <x v="1"/>
    <s v="14000"/>
    <x v="13"/>
    <s v="STATE"/>
    <m/>
    <m/>
    <m/>
    <m/>
    <n v="19.489999999999998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2"/>
    <x v="6"/>
    <x v="0"/>
    <x v="4"/>
    <x v="15"/>
    <x v="0"/>
    <x v="1"/>
    <s v="14000"/>
    <x v="13"/>
    <s v="STATE"/>
    <m/>
    <m/>
    <m/>
    <m/>
    <n v="486.54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3"/>
    <x v="6"/>
    <x v="0"/>
    <x v="6"/>
    <x v="15"/>
    <x v="0"/>
    <x v="1"/>
    <s v="14000"/>
    <x v="13"/>
    <s v="STATE"/>
    <m/>
    <m/>
    <m/>
    <m/>
    <n v="8.99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4"/>
    <x v="6"/>
    <x v="0"/>
    <x v="8"/>
    <x v="15"/>
    <x v="0"/>
    <x v="1"/>
    <s v="14000"/>
    <x v="13"/>
    <s v="STATE"/>
    <m/>
    <m/>
    <m/>
    <m/>
    <n v="5.4"/>
    <m/>
    <s v="Distribute July 2020 Pay-P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5"/>
    <x v="0"/>
    <x v="0"/>
    <x v="0"/>
    <x v="5"/>
    <x v="0"/>
    <x v="1"/>
    <s v="14000"/>
    <x v="3"/>
    <s v="STATE"/>
    <m/>
    <m/>
    <m/>
    <m/>
    <n v="10875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6"/>
    <x v="0"/>
    <x v="0"/>
    <x v="5"/>
    <x v="5"/>
    <x v="0"/>
    <x v="1"/>
    <s v="14000"/>
    <x v="3"/>
    <s v="STATE"/>
    <m/>
    <m/>
    <m/>
    <m/>
    <n v="123.61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7"/>
    <x v="0"/>
    <x v="0"/>
    <x v="1"/>
    <x v="5"/>
    <x v="0"/>
    <x v="1"/>
    <s v="14000"/>
    <x v="3"/>
    <s v="STATE"/>
    <m/>
    <m/>
    <m/>
    <m/>
    <n v="1538.46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8"/>
    <x v="0"/>
    <x v="0"/>
    <x v="2"/>
    <x v="5"/>
    <x v="0"/>
    <x v="1"/>
    <s v="14000"/>
    <x v="3"/>
    <s v="STATE"/>
    <m/>
    <m/>
    <m/>
    <m/>
    <n v="814.86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09"/>
    <x v="0"/>
    <x v="0"/>
    <x v="3"/>
    <x v="5"/>
    <x v="0"/>
    <x v="1"/>
    <s v="14000"/>
    <x v="3"/>
    <s v="STATE"/>
    <m/>
    <m/>
    <m/>
    <m/>
    <n v="144.65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0"/>
    <x v="0"/>
    <x v="0"/>
    <x v="4"/>
    <x v="5"/>
    <x v="0"/>
    <x v="1"/>
    <s v="14000"/>
    <x v="3"/>
    <s v="STATE"/>
    <m/>
    <m/>
    <m/>
    <m/>
    <n v="1030.5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1"/>
    <x v="0"/>
    <x v="0"/>
    <x v="6"/>
    <x v="5"/>
    <x v="0"/>
    <x v="1"/>
    <s v="14000"/>
    <x v="3"/>
    <s v="STATE"/>
    <m/>
    <m/>
    <m/>
    <m/>
    <n v="66.7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2"/>
    <x v="0"/>
    <x v="0"/>
    <x v="8"/>
    <x v="5"/>
    <x v="0"/>
    <x v="1"/>
    <s v="14000"/>
    <x v="3"/>
    <s v="STATE"/>
    <m/>
    <m/>
    <m/>
    <m/>
    <n v="60"/>
    <m/>
    <s v="Distribute July 2020 Pay-JMcA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4"/>
    <x v="6"/>
    <x v="0"/>
    <x v="0"/>
    <x v="15"/>
    <x v="0"/>
    <x v="1"/>
    <s v="14000"/>
    <x v="13"/>
    <s v="STATE"/>
    <m/>
    <m/>
    <m/>
    <m/>
    <n v="300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5"/>
    <x v="6"/>
    <x v="0"/>
    <x v="5"/>
    <x v="15"/>
    <x v="0"/>
    <x v="1"/>
    <s v="14000"/>
    <x v="13"/>
    <s v="STATE"/>
    <m/>
    <m/>
    <m/>
    <m/>
    <n v="3.41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6"/>
    <x v="6"/>
    <x v="0"/>
    <x v="1"/>
    <x v="15"/>
    <x v="0"/>
    <x v="1"/>
    <s v="14000"/>
    <x v="13"/>
    <s v="STATE"/>
    <m/>
    <m/>
    <m/>
    <m/>
    <n v="42.44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7"/>
    <x v="6"/>
    <x v="0"/>
    <x v="2"/>
    <x v="15"/>
    <x v="0"/>
    <x v="1"/>
    <s v="14000"/>
    <x v="13"/>
    <s v="STATE"/>
    <m/>
    <m/>
    <m/>
    <m/>
    <n v="21.64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8"/>
    <x v="6"/>
    <x v="0"/>
    <x v="3"/>
    <x v="15"/>
    <x v="0"/>
    <x v="1"/>
    <s v="14000"/>
    <x v="13"/>
    <s v="STATE"/>
    <m/>
    <m/>
    <m/>
    <m/>
    <n v="3.99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19"/>
    <x v="6"/>
    <x v="0"/>
    <x v="4"/>
    <x v="15"/>
    <x v="0"/>
    <x v="1"/>
    <s v="14000"/>
    <x v="13"/>
    <s v="STATE"/>
    <m/>
    <m/>
    <m/>
    <m/>
    <n v="73.73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0"/>
    <x v="6"/>
    <x v="0"/>
    <x v="6"/>
    <x v="15"/>
    <x v="0"/>
    <x v="1"/>
    <s v="14000"/>
    <x v="13"/>
    <s v="STATE"/>
    <m/>
    <m/>
    <m/>
    <m/>
    <n v="1.84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1"/>
    <x v="6"/>
    <x v="0"/>
    <x v="8"/>
    <x v="15"/>
    <x v="0"/>
    <x v="1"/>
    <s v="14000"/>
    <x v="13"/>
    <s v="STATE"/>
    <m/>
    <m/>
    <m/>
    <m/>
    <n v="2.4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2"/>
    <x v="3"/>
    <x v="0"/>
    <x v="0"/>
    <x v="15"/>
    <x v="0"/>
    <x v="1"/>
    <s v="14000"/>
    <x v="14"/>
    <s v="STATE"/>
    <m/>
    <m/>
    <m/>
    <m/>
    <n v="375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3"/>
    <x v="3"/>
    <x v="0"/>
    <x v="5"/>
    <x v="15"/>
    <x v="0"/>
    <x v="1"/>
    <s v="14000"/>
    <x v="14"/>
    <s v="STATE"/>
    <m/>
    <m/>
    <m/>
    <m/>
    <n v="4.26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4"/>
    <x v="3"/>
    <x v="0"/>
    <x v="1"/>
    <x v="15"/>
    <x v="0"/>
    <x v="1"/>
    <s v="14000"/>
    <x v="14"/>
    <s v="STATE"/>
    <m/>
    <m/>
    <m/>
    <m/>
    <n v="53.05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5"/>
    <x v="3"/>
    <x v="0"/>
    <x v="2"/>
    <x v="15"/>
    <x v="0"/>
    <x v="1"/>
    <s v="14000"/>
    <x v="14"/>
    <s v="STATE"/>
    <m/>
    <m/>
    <m/>
    <m/>
    <n v="27.05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6"/>
    <x v="3"/>
    <x v="0"/>
    <x v="3"/>
    <x v="15"/>
    <x v="0"/>
    <x v="1"/>
    <s v="14000"/>
    <x v="14"/>
    <s v="STATE"/>
    <m/>
    <m/>
    <m/>
    <m/>
    <n v="4.99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7"/>
    <x v="3"/>
    <x v="0"/>
    <x v="4"/>
    <x v="15"/>
    <x v="0"/>
    <x v="1"/>
    <s v="14000"/>
    <x v="14"/>
    <s v="STATE"/>
    <m/>
    <m/>
    <m/>
    <m/>
    <n v="92.18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8"/>
    <x v="3"/>
    <x v="0"/>
    <x v="6"/>
    <x v="15"/>
    <x v="0"/>
    <x v="1"/>
    <s v="14000"/>
    <x v="14"/>
    <s v="STATE"/>
    <m/>
    <m/>
    <m/>
    <m/>
    <n v="2.2999999999999998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29"/>
    <x v="3"/>
    <x v="0"/>
    <x v="8"/>
    <x v="15"/>
    <x v="0"/>
    <x v="1"/>
    <s v="14000"/>
    <x v="14"/>
    <s v="STATE"/>
    <m/>
    <m/>
    <m/>
    <m/>
    <n v="3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0"/>
    <x v="3"/>
    <x v="0"/>
    <x v="0"/>
    <x v="15"/>
    <x v="0"/>
    <x v="1"/>
    <s v="14000"/>
    <x v="5"/>
    <s v="STATE"/>
    <m/>
    <m/>
    <m/>
    <m/>
    <n v="6825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1"/>
    <x v="3"/>
    <x v="0"/>
    <x v="5"/>
    <x v="15"/>
    <x v="0"/>
    <x v="1"/>
    <s v="14000"/>
    <x v="5"/>
    <s v="STATE"/>
    <m/>
    <m/>
    <m/>
    <m/>
    <n v="77.58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2"/>
    <x v="3"/>
    <x v="0"/>
    <x v="1"/>
    <x v="15"/>
    <x v="0"/>
    <x v="1"/>
    <s v="14000"/>
    <x v="5"/>
    <s v="STATE"/>
    <m/>
    <m/>
    <m/>
    <m/>
    <n v="965.51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3"/>
    <x v="3"/>
    <x v="0"/>
    <x v="2"/>
    <x v="15"/>
    <x v="0"/>
    <x v="1"/>
    <s v="14000"/>
    <x v="5"/>
    <s v="STATE"/>
    <m/>
    <m/>
    <m/>
    <m/>
    <n v="492.26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4"/>
    <x v="3"/>
    <x v="0"/>
    <x v="3"/>
    <x v="15"/>
    <x v="0"/>
    <x v="1"/>
    <s v="14000"/>
    <x v="5"/>
    <s v="STATE"/>
    <m/>
    <m/>
    <m/>
    <m/>
    <n v="90.77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5"/>
    <x v="3"/>
    <x v="0"/>
    <x v="4"/>
    <x v="15"/>
    <x v="0"/>
    <x v="1"/>
    <s v="14000"/>
    <x v="5"/>
    <s v="STATE"/>
    <m/>
    <m/>
    <m/>
    <m/>
    <n v="1677.59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6"/>
    <x v="3"/>
    <x v="0"/>
    <x v="6"/>
    <x v="15"/>
    <x v="0"/>
    <x v="1"/>
    <s v="14000"/>
    <x v="5"/>
    <s v="STATE"/>
    <m/>
    <m/>
    <m/>
    <m/>
    <n v="41.86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7"/>
    <x v="3"/>
    <x v="0"/>
    <x v="8"/>
    <x v="15"/>
    <x v="0"/>
    <x v="1"/>
    <s v="14000"/>
    <x v="5"/>
    <s v="STATE"/>
    <m/>
    <m/>
    <m/>
    <m/>
    <n v="54.6"/>
    <m/>
    <s v="Distribute July 2020 Pay-AK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8"/>
    <x v="3"/>
    <x v="0"/>
    <x v="0"/>
    <x v="15"/>
    <x v="0"/>
    <x v="1"/>
    <s v="14000"/>
    <x v="5"/>
    <s v="STATE"/>
    <m/>
    <m/>
    <m/>
    <m/>
    <n v="8370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39"/>
    <x v="3"/>
    <x v="0"/>
    <x v="5"/>
    <x v="15"/>
    <x v="0"/>
    <x v="1"/>
    <s v="14000"/>
    <x v="5"/>
    <s v="STATE"/>
    <m/>
    <m/>
    <m/>
    <m/>
    <n v="95.14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0"/>
    <x v="3"/>
    <x v="0"/>
    <x v="1"/>
    <x v="15"/>
    <x v="0"/>
    <x v="1"/>
    <s v="14000"/>
    <x v="5"/>
    <s v="STATE"/>
    <m/>
    <m/>
    <m/>
    <m/>
    <n v="1016.68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1"/>
    <x v="3"/>
    <x v="0"/>
    <x v="2"/>
    <x v="15"/>
    <x v="0"/>
    <x v="1"/>
    <s v="14000"/>
    <x v="5"/>
    <s v="STATE"/>
    <m/>
    <m/>
    <m/>
    <m/>
    <n v="620.91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2"/>
    <x v="3"/>
    <x v="0"/>
    <x v="3"/>
    <x v="15"/>
    <x v="0"/>
    <x v="1"/>
    <s v="14000"/>
    <x v="5"/>
    <s v="STATE"/>
    <m/>
    <m/>
    <m/>
    <m/>
    <n v="111.32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3"/>
    <x v="3"/>
    <x v="0"/>
    <x v="4"/>
    <x v="15"/>
    <x v="0"/>
    <x v="1"/>
    <s v="14000"/>
    <x v="5"/>
    <s v="STATE"/>
    <m/>
    <m/>
    <m/>
    <m/>
    <n v="958.37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4"/>
    <x v="3"/>
    <x v="0"/>
    <x v="6"/>
    <x v="15"/>
    <x v="0"/>
    <x v="1"/>
    <s v="14000"/>
    <x v="5"/>
    <s v="STATE"/>
    <m/>
    <m/>
    <m/>
    <m/>
    <n v="51.34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5"/>
    <x v="3"/>
    <x v="0"/>
    <x v="7"/>
    <x v="15"/>
    <x v="0"/>
    <x v="1"/>
    <s v="14000"/>
    <x v="5"/>
    <s v="STATE"/>
    <m/>
    <m/>
    <m/>
    <m/>
    <n v="167.4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6"/>
    <x v="3"/>
    <x v="0"/>
    <x v="0"/>
    <x v="15"/>
    <x v="0"/>
    <x v="1"/>
    <s v="14000"/>
    <x v="14"/>
    <s v="STATE"/>
    <m/>
    <m/>
    <m/>
    <m/>
    <n v="180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7"/>
    <x v="3"/>
    <x v="0"/>
    <x v="5"/>
    <x v="15"/>
    <x v="0"/>
    <x v="1"/>
    <s v="14000"/>
    <x v="14"/>
    <s v="STATE"/>
    <m/>
    <m/>
    <m/>
    <m/>
    <n v="2.0499999999999998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8"/>
    <x v="3"/>
    <x v="0"/>
    <x v="1"/>
    <x v="15"/>
    <x v="0"/>
    <x v="1"/>
    <s v="14000"/>
    <x v="14"/>
    <s v="STATE"/>
    <m/>
    <m/>
    <m/>
    <m/>
    <n v="21.86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49"/>
    <x v="3"/>
    <x v="0"/>
    <x v="2"/>
    <x v="15"/>
    <x v="0"/>
    <x v="1"/>
    <s v="14000"/>
    <x v="14"/>
    <s v="STATE"/>
    <m/>
    <m/>
    <m/>
    <m/>
    <n v="13.35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0"/>
    <x v="3"/>
    <x v="0"/>
    <x v="3"/>
    <x v="15"/>
    <x v="0"/>
    <x v="1"/>
    <s v="14000"/>
    <x v="14"/>
    <s v="STATE"/>
    <m/>
    <m/>
    <m/>
    <m/>
    <n v="2.39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1"/>
    <x v="3"/>
    <x v="0"/>
    <x v="4"/>
    <x v="15"/>
    <x v="0"/>
    <x v="1"/>
    <s v="14000"/>
    <x v="14"/>
    <s v="STATE"/>
    <m/>
    <m/>
    <m/>
    <m/>
    <n v="20.61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2"/>
    <x v="3"/>
    <x v="0"/>
    <x v="6"/>
    <x v="15"/>
    <x v="0"/>
    <x v="1"/>
    <s v="14000"/>
    <x v="14"/>
    <s v="STATE"/>
    <m/>
    <m/>
    <m/>
    <m/>
    <n v="1.1000000000000001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3"/>
    <x v="3"/>
    <x v="0"/>
    <x v="7"/>
    <x v="15"/>
    <x v="0"/>
    <x v="1"/>
    <s v="14000"/>
    <x v="14"/>
    <s v="STATE"/>
    <m/>
    <m/>
    <m/>
    <m/>
    <n v="3.6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4"/>
    <x v="6"/>
    <x v="0"/>
    <x v="0"/>
    <x v="15"/>
    <x v="0"/>
    <x v="1"/>
    <s v="14000"/>
    <x v="13"/>
    <s v="STATE"/>
    <m/>
    <m/>
    <m/>
    <m/>
    <n v="450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5"/>
    <x v="6"/>
    <x v="0"/>
    <x v="5"/>
    <x v="15"/>
    <x v="0"/>
    <x v="1"/>
    <s v="14000"/>
    <x v="13"/>
    <s v="STATE"/>
    <m/>
    <m/>
    <m/>
    <m/>
    <n v="5.1100000000000003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6"/>
    <x v="6"/>
    <x v="0"/>
    <x v="1"/>
    <x v="15"/>
    <x v="0"/>
    <x v="1"/>
    <s v="14000"/>
    <x v="13"/>
    <s v="STATE"/>
    <m/>
    <m/>
    <m/>
    <m/>
    <n v="54.66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7"/>
    <x v="6"/>
    <x v="0"/>
    <x v="2"/>
    <x v="15"/>
    <x v="0"/>
    <x v="1"/>
    <s v="14000"/>
    <x v="13"/>
    <s v="STATE"/>
    <m/>
    <m/>
    <m/>
    <m/>
    <n v="33.39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8"/>
    <x v="6"/>
    <x v="0"/>
    <x v="3"/>
    <x v="15"/>
    <x v="0"/>
    <x v="1"/>
    <s v="14000"/>
    <x v="13"/>
    <s v="STATE"/>
    <m/>
    <m/>
    <m/>
    <m/>
    <n v="5.99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59"/>
    <x v="6"/>
    <x v="0"/>
    <x v="4"/>
    <x v="15"/>
    <x v="0"/>
    <x v="1"/>
    <s v="14000"/>
    <x v="13"/>
    <s v="STATE"/>
    <m/>
    <m/>
    <m/>
    <m/>
    <n v="51.52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0"/>
    <x v="6"/>
    <x v="0"/>
    <x v="6"/>
    <x v="15"/>
    <x v="0"/>
    <x v="1"/>
    <s v="14000"/>
    <x v="13"/>
    <s v="STATE"/>
    <m/>
    <m/>
    <m/>
    <m/>
    <n v="2.76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1"/>
    <x v="6"/>
    <x v="0"/>
    <x v="7"/>
    <x v="15"/>
    <x v="0"/>
    <x v="1"/>
    <s v="14000"/>
    <x v="13"/>
    <s v="STATE"/>
    <m/>
    <m/>
    <m/>
    <m/>
    <n v="9"/>
    <m/>
    <s v="Distribute July 2020 Pay-A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2"/>
    <x v="3"/>
    <x v="0"/>
    <x v="0"/>
    <x v="15"/>
    <x v="0"/>
    <x v="1"/>
    <s v="14000"/>
    <x v="14"/>
    <s v="STATE"/>
    <m/>
    <m/>
    <m/>
    <m/>
    <n v="675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3"/>
    <x v="3"/>
    <x v="0"/>
    <x v="5"/>
    <x v="15"/>
    <x v="0"/>
    <x v="1"/>
    <s v="14000"/>
    <x v="14"/>
    <s v="STATE"/>
    <m/>
    <m/>
    <m/>
    <m/>
    <n v="7.67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4"/>
    <x v="3"/>
    <x v="0"/>
    <x v="1"/>
    <x v="15"/>
    <x v="0"/>
    <x v="1"/>
    <s v="14000"/>
    <x v="14"/>
    <s v="STATE"/>
    <m/>
    <m/>
    <m/>
    <m/>
    <n v="95.49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5"/>
    <x v="3"/>
    <x v="0"/>
    <x v="2"/>
    <x v="15"/>
    <x v="0"/>
    <x v="1"/>
    <s v="14000"/>
    <x v="14"/>
    <s v="STATE"/>
    <m/>
    <m/>
    <m/>
    <m/>
    <n v="46.95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6"/>
    <x v="3"/>
    <x v="0"/>
    <x v="3"/>
    <x v="15"/>
    <x v="0"/>
    <x v="1"/>
    <s v="14000"/>
    <x v="14"/>
    <s v="STATE"/>
    <m/>
    <m/>
    <m/>
    <m/>
    <n v="8.9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7"/>
    <x v="3"/>
    <x v="0"/>
    <x v="4"/>
    <x v="15"/>
    <x v="0"/>
    <x v="1"/>
    <s v="14000"/>
    <x v="14"/>
    <s v="STATE"/>
    <m/>
    <m/>
    <m/>
    <m/>
    <n v="165.92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8"/>
    <x v="3"/>
    <x v="0"/>
    <x v="6"/>
    <x v="15"/>
    <x v="0"/>
    <x v="1"/>
    <s v="14000"/>
    <x v="14"/>
    <s v="STATE"/>
    <m/>
    <m/>
    <m/>
    <m/>
    <n v="4.1399999999999997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69"/>
    <x v="3"/>
    <x v="0"/>
    <x v="8"/>
    <x v="15"/>
    <x v="0"/>
    <x v="1"/>
    <s v="14000"/>
    <x v="14"/>
    <s v="STATE"/>
    <m/>
    <m/>
    <m/>
    <m/>
    <n v="5.4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0"/>
    <x v="6"/>
    <x v="0"/>
    <x v="0"/>
    <x v="15"/>
    <x v="0"/>
    <x v="1"/>
    <s v="14000"/>
    <x v="13"/>
    <s v="STATE"/>
    <m/>
    <m/>
    <m/>
    <m/>
    <n v="825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1"/>
    <x v="6"/>
    <x v="0"/>
    <x v="5"/>
    <x v="15"/>
    <x v="0"/>
    <x v="1"/>
    <s v="14000"/>
    <x v="13"/>
    <s v="STATE"/>
    <m/>
    <m/>
    <m/>
    <m/>
    <n v="9.380000000000000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2"/>
    <x v="6"/>
    <x v="0"/>
    <x v="1"/>
    <x v="15"/>
    <x v="0"/>
    <x v="1"/>
    <s v="14000"/>
    <x v="13"/>
    <s v="STATE"/>
    <m/>
    <m/>
    <m/>
    <m/>
    <n v="116.71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3"/>
    <x v="6"/>
    <x v="0"/>
    <x v="2"/>
    <x v="15"/>
    <x v="0"/>
    <x v="1"/>
    <s v="14000"/>
    <x v="13"/>
    <s v="STATE"/>
    <m/>
    <m/>
    <m/>
    <m/>
    <n v="57.39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4"/>
    <x v="6"/>
    <x v="0"/>
    <x v="3"/>
    <x v="15"/>
    <x v="0"/>
    <x v="1"/>
    <s v="14000"/>
    <x v="13"/>
    <s v="STATE"/>
    <m/>
    <m/>
    <m/>
    <m/>
    <n v="10.97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5"/>
    <x v="6"/>
    <x v="0"/>
    <x v="4"/>
    <x v="15"/>
    <x v="0"/>
    <x v="1"/>
    <s v="14000"/>
    <x v="13"/>
    <s v="STATE"/>
    <m/>
    <m/>
    <m/>
    <m/>
    <n v="202.7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6"/>
    <x v="6"/>
    <x v="0"/>
    <x v="6"/>
    <x v="15"/>
    <x v="0"/>
    <x v="1"/>
    <s v="14000"/>
    <x v="13"/>
    <s v="STATE"/>
    <m/>
    <m/>
    <m/>
    <m/>
    <n v="5.0599999999999996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7"/>
    <x v="6"/>
    <x v="0"/>
    <x v="8"/>
    <x v="15"/>
    <x v="0"/>
    <x v="1"/>
    <s v="14000"/>
    <x v="13"/>
    <s v="STATE"/>
    <m/>
    <m/>
    <m/>
    <m/>
    <n v="6.6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8"/>
    <x v="3"/>
    <x v="0"/>
    <x v="0"/>
    <x v="15"/>
    <x v="0"/>
    <x v="1"/>
    <s v="14000"/>
    <x v="5"/>
    <s v="STATE"/>
    <m/>
    <m/>
    <m/>
    <m/>
    <n v="6000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79"/>
    <x v="3"/>
    <x v="0"/>
    <x v="5"/>
    <x v="15"/>
    <x v="0"/>
    <x v="1"/>
    <s v="14000"/>
    <x v="5"/>
    <s v="STATE"/>
    <m/>
    <m/>
    <m/>
    <m/>
    <n v="68.2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0"/>
    <x v="3"/>
    <x v="0"/>
    <x v="1"/>
    <x v="15"/>
    <x v="0"/>
    <x v="1"/>
    <s v="14000"/>
    <x v="5"/>
    <s v="STATE"/>
    <m/>
    <m/>
    <m/>
    <m/>
    <n v="848.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1"/>
    <x v="3"/>
    <x v="0"/>
    <x v="2"/>
    <x v="15"/>
    <x v="0"/>
    <x v="1"/>
    <s v="14000"/>
    <x v="5"/>
    <s v="STATE"/>
    <m/>
    <m/>
    <m/>
    <m/>
    <n v="417.37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2"/>
    <x v="3"/>
    <x v="0"/>
    <x v="3"/>
    <x v="15"/>
    <x v="0"/>
    <x v="1"/>
    <s v="14000"/>
    <x v="5"/>
    <s v="STATE"/>
    <m/>
    <m/>
    <m/>
    <m/>
    <n v="79.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3"/>
    <x v="3"/>
    <x v="0"/>
    <x v="4"/>
    <x v="15"/>
    <x v="0"/>
    <x v="1"/>
    <s v="14000"/>
    <x v="5"/>
    <s v="STATE"/>
    <m/>
    <m/>
    <m/>
    <m/>
    <n v="1474.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4"/>
    <x v="3"/>
    <x v="0"/>
    <x v="6"/>
    <x v="15"/>
    <x v="0"/>
    <x v="1"/>
    <s v="14000"/>
    <x v="5"/>
    <s v="STATE"/>
    <m/>
    <m/>
    <m/>
    <m/>
    <n v="36.799999999999997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5"/>
    <x v="3"/>
    <x v="0"/>
    <x v="8"/>
    <x v="15"/>
    <x v="0"/>
    <x v="1"/>
    <s v="14000"/>
    <x v="5"/>
    <s v="STATE"/>
    <m/>
    <m/>
    <m/>
    <m/>
    <n v="48"/>
    <m/>
    <s v="Distribute July 2020 Pay-DB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6"/>
    <x v="3"/>
    <x v="0"/>
    <x v="0"/>
    <x v="20"/>
    <x v="0"/>
    <x v="2"/>
    <s v="14000"/>
    <x v="9"/>
    <s v="STATE"/>
    <m/>
    <m/>
    <m/>
    <m/>
    <n v="2383.8000000000002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7"/>
    <x v="3"/>
    <x v="0"/>
    <x v="5"/>
    <x v="20"/>
    <x v="0"/>
    <x v="2"/>
    <s v="14000"/>
    <x v="9"/>
    <s v="STATE"/>
    <m/>
    <m/>
    <m/>
    <m/>
    <n v="27.09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8"/>
    <x v="3"/>
    <x v="0"/>
    <x v="1"/>
    <x v="20"/>
    <x v="0"/>
    <x v="2"/>
    <s v="14000"/>
    <x v="9"/>
    <s v="STATE"/>
    <m/>
    <m/>
    <m/>
    <m/>
    <n v="301.47000000000003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89"/>
    <x v="3"/>
    <x v="0"/>
    <x v="2"/>
    <x v="20"/>
    <x v="0"/>
    <x v="2"/>
    <s v="14000"/>
    <x v="9"/>
    <s v="STATE"/>
    <m/>
    <m/>
    <m/>
    <m/>
    <n v="175.56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0"/>
    <x v="3"/>
    <x v="0"/>
    <x v="3"/>
    <x v="20"/>
    <x v="0"/>
    <x v="2"/>
    <s v="14000"/>
    <x v="9"/>
    <s v="STATE"/>
    <m/>
    <m/>
    <m/>
    <m/>
    <n v="31.7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1"/>
    <x v="3"/>
    <x v="0"/>
    <x v="4"/>
    <x v="20"/>
    <x v="0"/>
    <x v="2"/>
    <s v="14000"/>
    <x v="9"/>
    <s v="STATE"/>
    <m/>
    <m/>
    <m/>
    <m/>
    <n v="329.76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2"/>
    <x v="3"/>
    <x v="0"/>
    <x v="6"/>
    <x v="20"/>
    <x v="0"/>
    <x v="2"/>
    <s v="14000"/>
    <x v="9"/>
    <s v="STATE"/>
    <m/>
    <m/>
    <m/>
    <m/>
    <n v="14.62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3"/>
    <x v="3"/>
    <x v="0"/>
    <x v="7"/>
    <x v="20"/>
    <x v="0"/>
    <x v="2"/>
    <s v="14000"/>
    <x v="9"/>
    <s v="STATE"/>
    <m/>
    <m/>
    <m/>
    <m/>
    <n v="35.76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4"/>
    <x v="3"/>
    <x v="0"/>
    <x v="0"/>
    <x v="20"/>
    <x v="0"/>
    <x v="2"/>
    <s v="14000"/>
    <x v="5"/>
    <s v="STATE"/>
    <m/>
    <m/>
    <m/>
    <m/>
    <n v="5065.59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5"/>
    <x v="3"/>
    <x v="0"/>
    <x v="5"/>
    <x v="20"/>
    <x v="0"/>
    <x v="2"/>
    <s v="14000"/>
    <x v="5"/>
    <s v="STATE"/>
    <m/>
    <m/>
    <m/>
    <m/>
    <n v="57.58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6"/>
    <x v="3"/>
    <x v="0"/>
    <x v="1"/>
    <x v="20"/>
    <x v="0"/>
    <x v="2"/>
    <s v="14000"/>
    <x v="5"/>
    <s v="STATE"/>
    <m/>
    <m/>
    <m/>
    <m/>
    <n v="640.62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7"/>
    <x v="3"/>
    <x v="0"/>
    <x v="2"/>
    <x v="20"/>
    <x v="0"/>
    <x v="2"/>
    <s v="14000"/>
    <x v="5"/>
    <s v="STATE"/>
    <m/>
    <m/>
    <m/>
    <m/>
    <n v="373.05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8"/>
    <x v="3"/>
    <x v="0"/>
    <x v="3"/>
    <x v="20"/>
    <x v="0"/>
    <x v="2"/>
    <s v="14000"/>
    <x v="5"/>
    <s v="STATE"/>
    <m/>
    <m/>
    <m/>
    <m/>
    <n v="67.37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399"/>
    <x v="3"/>
    <x v="0"/>
    <x v="4"/>
    <x v="20"/>
    <x v="0"/>
    <x v="2"/>
    <s v="14000"/>
    <x v="5"/>
    <s v="STATE"/>
    <m/>
    <m/>
    <m/>
    <m/>
    <n v="700.74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0"/>
    <x v="3"/>
    <x v="0"/>
    <x v="6"/>
    <x v="20"/>
    <x v="0"/>
    <x v="2"/>
    <s v="14000"/>
    <x v="5"/>
    <s v="STATE"/>
    <m/>
    <m/>
    <m/>
    <m/>
    <n v="31.08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1"/>
    <x v="3"/>
    <x v="0"/>
    <x v="7"/>
    <x v="20"/>
    <x v="0"/>
    <x v="2"/>
    <s v="14000"/>
    <x v="5"/>
    <s v="STATE"/>
    <m/>
    <m/>
    <m/>
    <m/>
    <n v="75.989999999999995"/>
    <m/>
    <s v="Distribute July 2020 Pay-TW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2"/>
    <x v="3"/>
    <x v="0"/>
    <x v="0"/>
    <x v="15"/>
    <x v="0"/>
    <x v="1"/>
    <s v="14000"/>
    <x v="14"/>
    <s v="STATE"/>
    <m/>
    <m/>
    <m/>
    <m/>
    <n v="450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3"/>
    <x v="3"/>
    <x v="0"/>
    <x v="5"/>
    <x v="15"/>
    <x v="0"/>
    <x v="1"/>
    <s v="14000"/>
    <x v="14"/>
    <s v="STATE"/>
    <m/>
    <m/>
    <m/>
    <m/>
    <n v="5.12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4"/>
    <x v="3"/>
    <x v="0"/>
    <x v="1"/>
    <x v="15"/>
    <x v="0"/>
    <x v="1"/>
    <s v="14000"/>
    <x v="14"/>
    <s v="STATE"/>
    <m/>
    <m/>
    <m/>
    <m/>
    <n v="54.66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5"/>
    <x v="3"/>
    <x v="0"/>
    <x v="2"/>
    <x v="15"/>
    <x v="0"/>
    <x v="1"/>
    <s v="14000"/>
    <x v="14"/>
    <s v="STATE"/>
    <m/>
    <m/>
    <m/>
    <m/>
    <n v="34.17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6"/>
    <x v="3"/>
    <x v="0"/>
    <x v="3"/>
    <x v="15"/>
    <x v="0"/>
    <x v="1"/>
    <s v="14000"/>
    <x v="14"/>
    <s v="STATE"/>
    <m/>
    <m/>
    <m/>
    <m/>
    <n v="5.99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7"/>
    <x v="3"/>
    <x v="0"/>
    <x v="6"/>
    <x v="15"/>
    <x v="0"/>
    <x v="1"/>
    <s v="14000"/>
    <x v="14"/>
    <s v="STATE"/>
    <m/>
    <m/>
    <m/>
    <m/>
    <n v="2.76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8"/>
    <x v="3"/>
    <x v="0"/>
    <x v="7"/>
    <x v="15"/>
    <x v="0"/>
    <x v="1"/>
    <s v="14000"/>
    <x v="14"/>
    <s v="STATE"/>
    <m/>
    <m/>
    <m/>
    <m/>
    <n v="9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09"/>
    <x v="3"/>
    <x v="0"/>
    <x v="0"/>
    <x v="15"/>
    <x v="0"/>
    <x v="1"/>
    <s v="14000"/>
    <x v="5"/>
    <s v="STATE"/>
    <m/>
    <m/>
    <m/>
    <m/>
    <n v="6150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0"/>
    <x v="3"/>
    <x v="0"/>
    <x v="5"/>
    <x v="15"/>
    <x v="0"/>
    <x v="1"/>
    <s v="14000"/>
    <x v="5"/>
    <s v="STATE"/>
    <m/>
    <m/>
    <m/>
    <m/>
    <n v="69.91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1"/>
    <x v="3"/>
    <x v="0"/>
    <x v="1"/>
    <x v="15"/>
    <x v="0"/>
    <x v="1"/>
    <s v="14000"/>
    <x v="5"/>
    <s v="STATE"/>
    <m/>
    <m/>
    <m/>
    <m/>
    <n v="747.02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2"/>
    <x v="3"/>
    <x v="0"/>
    <x v="2"/>
    <x v="15"/>
    <x v="0"/>
    <x v="1"/>
    <s v="14000"/>
    <x v="5"/>
    <s v="STATE"/>
    <m/>
    <m/>
    <m/>
    <m/>
    <n v="467.06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3"/>
    <x v="3"/>
    <x v="0"/>
    <x v="3"/>
    <x v="15"/>
    <x v="0"/>
    <x v="1"/>
    <s v="14000"/>
    <x v="5"/>
    <s v="STATE"/>
    <m/>
    <m/>
    <m/>
    <m/>
    <n v="81.8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4"/>
    <x v="3"/>
    <x v="0"/>
    <x v="6"/>
    <x v="15"/>
    <x v="0"/>
    <x v="1"/>
    <s v="14000"/>
    <x v="5"/>
    <s v="STATE"/>
    <m/>
    <m/>
    <m/>
    <m/>
    <n v="37.72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5"/>
    <x v="3"/>
    <x v="0"/>
    <x v="7"/>
    <x v="15"/>
    <x v="0"/>
    <x v="1"/>
    <s v="14000"/>
    <x v="5"/>
    <s v="STATE"/>
    <m/>
    <m/>
    <m/>
    <m/>
    <n v="123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6"/>
    <x v="6"/>
    <x v="0"/>
    <x v="0"/>
    <x v="15"/>
    <x v="0"/>
    <x v="1"/>
    <s v="14000"/>
    <x v="13"/>
    <s v="STATE"/>
    <m/>
    <m/>
    <m/>
    <m/>
    <n v="900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7"/>
    <x v="6"/>
    <x v="0"/>
    <x v="5"/>
    <x v="15"/>
    <x v="0"/>
    <x v="1"/>
    <s v="14000"/>
    <x v="13"/>
    <s v="STATE"/>
    <m/>
    <m/>
    <m/>
    <m/>
    <n v="10.220000000000001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8"/>
    <x v="6"/>
    <x v="0"/>
    <x v="1"/>
    <x v="15"/>
    <x v="0"/>
    <x v="1"/>
    <s v="14000"/>
    <x v="13"/>
    <s v="STATE"/>
    <m/>
    <m/>
    <m/>
    <m/>
    <n v="109.32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19"/>
    <x v="6"/>
    <x v="0"/>
    <x v="2"/>
    <x v="15"/>
    <x v="0"/>
    <x v="1"/>
    <s v="14000"/>
    <x v="13"/>
    <s v="STATE"/>
    <m/>
    <m/>
    <m/>
    <m/>
    <n v="68.349999999999994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0"/>
    <x v="6"/>
    <x v="0"/>
    <x v="3"/>
    <x v="15"/>
    <x v="0"/>
    <x v="1"/>
    <s v="14000"/>
    <x v="13"/>
    <s v="STATE"/>
    <m/>
    <m/>
    <m/>
    <m/>
    <n v="11.96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1"/>
    <x v="6"/>
    <x v="0"/>
    <x v="6"/>
    <x v="15"/>
    <x v="0"/>
    <x v="1"/>
    <s v="14000"/>
    <x v="13"/>
    <s v="STATE"/>
    <m/>
    <m/>
    <m/>
    <m/>
    <n v="5.52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2"/>
    <x v="6"/>
    <x v="0"/>
    <x v="7"/>
    <x v="15"/>
    <x v="0"/>
    <x v="1"/>
    <s v="14000"/>
    <x v="13"/>
    <s v="STATE"/>
    <m/>
    <m/>
    <m/>
    <m/>
    <n v="18"/>
    <m/>
    <s v="Distribute July 2020 Pay-C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3"/>
    <x v="3"/>
    <x v="0"/>
    <x v="0"/>
    <x v="15"/>
    <x v="0"/>
    <x v="1"/>
    <s v="14000"/>
    <x v="5"/>
    <s v="STATE"/>
    <m/>
    <m/>
    <m/>
    <m/>
    <n v="5850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4"/>
    <x v="3"/>
    <x v="0"/>
    <x v="5"/>
    <x v="15"/>
    <x v="0"/>
    <x v="1"/>
    <s v="14000"/>
    <x v="5"/>
    <s v="STATE"/>
    <m/>
    <m/>
    <m/>
    <m/>
    <n v="66.489999999999995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5"/>
    <x v="3"/>
    <x v="0"/>
    <x v="1"/>
    <x v="15"/>
    <x v="0"/>
    <x v="1"/>
    <s v="14000"/>
    <x v="5"/>
    <s v="STATE"/>
    <m/>
    <m/>
    <m/>
    <m/>
    <n v="622.82000000000005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6"/>
    <x v="3"/>
    <x v="0"/>
    <x v="2"/>
    <x v="15"/>
    <x v="0"/>
    <x v="1"/>
    <s v="14000"/>
    <x v="5"/>
    <s v="STATE"/>
    <m/>
    <m/>
    <m/>
    <m/>
    <n v="432.32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7"/>
    <x v="3"/>
    <x v="0"/>
    <x v="3"/>
    <x v="15"/>
    <x v="0"/>
    <x v="1"/>
    <s v="14000"/>
    <x v="5"/>
    <s v="STATE"/>
    <m/>
    <m/>
    <m/>
    <m/>
    <n v="77.81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8"/>
    <x v="3"/>
    <x v="0"/>
    <x v="4"/>
    <x v="15"/>
    <x v="0"/>
    <x v="1"/>
    <s v="14000"/>
    <x v="5"/>
    <s v="STATE"/>
    <m/>
    <m/>
    <m/>
    <m/>
    <n v="803.78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29"/>
    <x v="3"/>
    <x v="0"/>
    <x v="6"/>
    <x v="15"/>
    <x v="0"/>
    <x v="1"/>
    <s v="14000"/>
    <x v="5"/>
    <s v="STATE"/>
    <m/>
    <m/>
    <m/>
    <m/>
    <n v="35.880000000000003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0"/>
    <x v="3"/>
    <x v="0"/>
    <x v="7"/>
    <x v="15"/>
    <x v="0"/>
    <x v="1"/>
    <s v="14000"/>
    <x v="5"/>
    <s v="STATE"/>
    <m/>
    <m/>
    <m/>
    <m/>
    <n v="204.74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1"/>
    <x v="6"/>
    <x v="0"/>
    <x v="0"/>
    <x v="15"/>
    <x v="0"/>
    <x v="1"/>
    <s v="14000"/>
    <x v="13"/>
    <s v="STATE"/>
    <m/>
    <m/>
    <m/>
    <m/>
    <n v="825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2"/>
    <x v="6"/>
    <x v="0"/>
    <x v="5"/>
    <x v="15"/>
    <x v="0"/>
    <x v="1"/>
    <s v="14000"/>
    <x v="13"/>
    <s v="STATE"/>
    <m/>
    <m/>
    <m/>
    <m/>
    <n v="9.3800000000000008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3"/>
    <x v="6"/>
    <x v="0"/>
    <x v="1"/>
    <x v="15"/>
    <x v="0"/>
    <x v="1"/>
    <s v="14000"/>
    <x v="13"/>
    <s v="STATE"/>
    <m/>
    <m/>
    <m/>
    <m/>
    <n v="87.84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4"/>
    <x v="6"/>
    <x v="0"/>
    <x v="2"/>
    <x v="15"/>
    <x v="0"/>
    <x v="1"/>
    <s v="14000"/>
    <x v="13"/>
    <s v="STATE"/>
    <m/>
    <m/>
    <m/>
    <m/>
    <n v="60.97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5"/>
    <x v="6"/>
    <x v="0"/>
    <x v="3"/>
    <x v="15"/>
    <x v="0"/>
    <x v="1"/>
    <s v="14000"/>
    <x v="13"/>
    <s v="STATE"/>
    <m/>
    <m/>
    <m/>
    <m/>
    <n v="10.97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6"/>
    <x v="6"/>
    <x v="0"/>
    <x v="4"/>
    <x v="15"/>
    <x v="0"/>
    <x v="1"/>
    <s v="14000"/>
    <x v="13"/>
    <s v="STATE"/>
    <m/>
    <m/>
    <m/>
    <m/>
    <n v="113.36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7"/>
    <x v="6"/>
    <x v="0"/>
    <x v="6"/>
    <x v="15"/>
    <x v="0"/>
    <x v="1"/>
    <s v="14000"/>
    <x v="13"/>
    <s v="STATE"/>
    <m/>
    <m/>
    <m/>
    <m/>
    <n v="5.0599999999999996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8"/>
    <x v="6"/>
    <x v="0"/>
    <x v="7"/>
    <x v="15"/>
    <x v="0"/>
    <x v="1"/>
    <s v="14000"/>
    <x v="13"/>
    <s v="STATE"/>
    <m/>
    <m/>
    <m/>
    <m/>
    <n v="28.88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39"/>
    <x v="3"/>
    <x v="0"/>
    <x v="0"/>
    <x v="15"/>
    <x v="0"/>
    <x v="1"/>
    <s v="14000"/>
    <x v="14"/>
    <s v="STATE"/>
    <m/>
    <m/>
    <m/>
    <m/>
    <n v="825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0"/>
    <x v="3"/>
    <x v="0"/>
    <x v="5"/>
    <x v="15"/>
    <x v="0"/>
    <x v="1"/>
    <s v="14000"/>
    <x v="14"/>
    <s v="STATE"/>
    <m/>
    <m/>
    <m/>
    <m/>
    <n v="9.3800000000000008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1"/>
    <x v="3"/>
    <x v="0"/>
    <x v="1"/>
    <x v="15"/>
    <x v="0"/>
    <x v="1"/>
    <s v="14000"/>
    <x v="14"/>
    <s v="STATE"/>
    <m/>
    <m/>
    <m/>
    <m/>
    <n v="87.84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2"/>
    <x v="3"/>
    <x v="0"/>
    <x v="2"/>
    <x v="15"/>
    <x v="0"/>
    <x v="1"/>
    <s v="14000"/>
    <x v="14"/>
    <s v="STATE"/>
    <m/>
    <m/>
    <m/>
    <m/>
    <n v="60.97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3"/>
    <x v="3"/>
    <x v="0"/>
    <x v="3"/>
    <x v="15"/>
    <x v="0"/>
    <x v="1"/>
    <s v="14000"/>
    <x v="14"/>
    <s v="STATE"/>
    <m/>
    <m/>
    <m/>
    <m/>
    <n v="10.97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4"/>
    <x v="3"/>
    <x v="0"/>
    <x v="4"/>
    <x v="15"/>
    <x v="0"/>
    <x v="1"/>
    <s v="14000"/>
    <x v="14"/>
    <s v="STATE"/>
    <m/>
    <m/>
    <m/>
    <m/>
    <n v="113.36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5"/>
    <x v="3"/>
    <x v="0"/>
    <x v="6"/>
    <x v="15"/>
    <x v="0"/>
    <x v="1"/>
    <s v="14000"/>
    <x v="14"/>
    <s v="STATE"/>
    <m/>
    <m/>
    <m/>
    <m/>
    <n v="5.0599999999999996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6"/>
    <x v="3"/>
    <x v="0"/>
    <x v="7"/>
    <x v="15"/>
    <x v="0"/>
    <x v="1"/>
    <s v="14000"/>
    <x v="14"/>
    <s v="STATE"/>
    <m/>
    <m/>
    <m/>
    <m/>
    <n v="28.88"/>
    <m/>
    <s v="Distribute July 2020 Pay-CW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7"/>
    <x v="4"/>
    <x v="0"/>
    <x v="0"/>
    <x v="16"/>
    <x v="0"/>
    <x v="1"/>
    <s v="14000"/>
    <x v="20"/>
    <s v="STATE"/>
    <m/>
    <m/>
    <m/>
    <m/>
    <n v="10008.99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8"/>
    <x v="4"/>
    <x v="0"/>
    <x v="5"/>
    <x v="15"/>
    <x v="0"/>
    <x v="1"/>
    <s v="14000"/>
    <x v="20"/>
    <s v="STATE"/>
    <m/>
    <m/>
    <m/>
    <m/>
    <n v="113.78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49"/>
    <x v="4"/>
    <x v="0"/>
    <x v="1"/>
    <x v="15"/>
    <x v="0"/>
    <x v="1"/>
    <s v="14000"/>
    <x v="20"/>
    <s v="STATE"/>
    <m/>
    <m/>
    <m/>
    <m/>
    <n v="1415.93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0"/>
    <x v="4"/>
    <x v="0"/>
    <x v="2"/>
    <x v="15"/>
    <x v="0"/>
    <x v="1"/>
    <s v="14000"/>
    <x v="20"/>
    <s v="STATE"/>
    <m/>
    <m/>
    <m/>
    <m/>
    <n v="755.55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1"/>
    <x v="4"/>
    <x v="0"/>
    <x v="3"/>
    <x v="15"/>
    <x v="0"/>
    <x v="1"/>
    <s v="14000"/>
    <x v="20"/>
    <s v="STATE"/>
    <m/>
    <m/>
    <m/>
    <m/>
    <n v="133.13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2"/>
    <x v="4"/>
    <x v="0"/>
    <x v="4"/>
    <x v="15"/>
    <x v="0"/>
    <x v="1"/>
    <s v="14000"/>
    <x v="20"/>
    <s v="STATE"/>
    <m/>
    <m/>
    <m/>
    <m/>
    <n v="1030.5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3"/>
    <x v="4"/>
    <x v="0"/>
    <x v="6"/>
    <x v="15"/>
    <x v="0"/>
    <x v="1"/>
    <s v="14000"/>
    <x v="20"/>
    <s v="STATE"/>
    <m/>
    <m/>
    <m/>
    <m/>
    <n v="61.39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4"/>
    <x v="4"/>
    <x v="0"/>
    <x v="8"/>
    <x v="15"/>
    <x v="0"/>
    <x v="1"/>
    <s v="14000"/>
    <x v="20"/>
    <s v="STATE"/>
    <m/>
    <m/>
    <m/>
    <m/>
    <n v="60"/>
    <m/>
    <s v="Distribute July 2020 Pay-DR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5"/>
    <x v="3"/>
    <x v="0"/>
    <x v="0"/>
    <x v="21"/>
    <x v="0"/>
    <x v="1"/>
    <s v="14000"/>
    <x v="5"/>
    <s v="STATE"/>
    <m/>
    <m/>
    <m/>
    <m/>
    <n v="7357.36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6"/>
    <x v="3"/>
    <x v="0"/>
    <x v="5"/>
    <x v="21"/>
    <x v="0"/>
    <x v="1"/>
    <s v="14000"/>
    <x v="5"/>
    <s v="STATE"/>
    <m/>
    <m/>
    <m/>
    <m/>
    <n v="83.63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7"/>
    <x v="3"/>
    <x v="0"/>
    <x v="1"/>
    <x v="21"/>
    <x v="0"/>
    <x v="1"/>
    <s v="14000"/>
    <x v="5"/>
    <s v="STATE"/>
    <m/>
    <m/>
    <m/>
    <m/>
    <n v="1040.82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8"/>
    <x v="3"/>
    <x v="0"/>
    <x v="2"/>
    <x v="21"/>
    <x v="0"/>
    <x v="1"/>
    <s v="14000"/>
    <x v="5"/>
    <s v="STATE"/>
    <m/>
    <m/>
    <m/>
    <m/>
    <n v="501.94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59"/>
    <x v="3"/>
    <x v="0"/>
    <x v="3"/>
    <x v="21"/>
    <x v="0"/>
    <x v="1"/>
    <s v="14000"/>
    <x v="5"/>
    <s v="STATE"/>
    <m/>
    <m/>
    <m/>
    <m/>
    <n v="97.85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0"/>
    <x v="3"/>
    <x v="0"/>
    <x v="4"/>
    <x v="21"/>
    <x v="0"/>
    <x v="1"/>
    <s v="14000"/>
    <x v="5"/>
    <s v="STATE"/>
    <m/>
    <m/>
    <m/>
    <m/>
    <n v="1513.68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1"/>
    <x v="3"/>
    <x v="0"/>
    <x v="6"/>
    <x v="21"/>
    <x v="0"/>
    <x v="1"/>
    <s v="14000"/>
    <x v="5"/>
    <s v="STATE"/>
    <m/>
    <m/>
    <m/>
    <m/>
    <n v="45.12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2"/>
    <x v="3"/>
    <x v="0"/>
    <x v="8"/>
    <x v="21"/>
    <x v="0"/>
    <x v="1"/>
    <s v="14000"/>
    <x v="5"/>
    <s v="STATE"/>
    <m/>
    <m/>
    <m/>
    <m/>
    <n v="33.6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4"/>
    <x v="0"/>
    <x v="0"/>
    <x v="0"/>
    <x v="21"/>
    <x v="0"/>
    <x v="1"/>
    <s v="14000"/>
    <x v="17"/>
    <s v="STATE"/>
    <m/>
    <m/>
    <m/>
    <m/>
    <n v="262.76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5"/>
    <x v="0"/>
    <x v="0"/>
    <x v="5"/>
    <x v="21"/>
    <x v="0"/>
    <x v="1"/>
    <s v="14000"/>
    <x v="17"/>
    <s v="STATE"/>
    <m/>
    <m/>
    <m/>
    <m/>
    <n v="2.99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6"/>
    <x v="0"/>
    <x v="0"/>
    <x v="1"/>
    <x v="21"/>
    <x v="0"/>
    <x v="1"/>
    <s v="14000"/>
    <x v="17"/>
    <s v="STATE"/>
    <m/>
    <m/>
    <m/>
    <m/>
    <n v="37.17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7"/>
    <x v="0"/>
    <x v="0"/>
    <x v="2"/>
    <x v="21"/>
    <x v="0"/>
    <x v="1"/>
    <s v="14000"/>
    <x v="17"/>
    <s v="STATE"/>
    <m/>
    <m/>
    <m/>
    <m/>
    <n v="17.93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8"/>
    <x v="0"/>
    <x v="0"/>
    <x v="3"/>
    <x v="21"/>
    <x v="0"/>
    <x v="1"/>
    <s v="14000"/>
    <x v="17"/>
    <s v="STATE"/>
    <m/>
    <m/>
    <m/>
    <m/>
    <n v="3.49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69"/>
    <x v="0"/>
    <x v="0"/>
    <x v="4"/>
    <x v="21"/>
    <x v="0"/>
    <x v="1"/>
    <s v="14000"/>
    <x v="17"/>
    <s v="STATE"/>
    <m/>
    <m/>
    <m/>
    <m/>
    <n v="54.06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0"/>
    <x v="0"/>
    <x v="0"/>
    <x v="6"/>
    <x v="21"/>
    <x v="0"/>
    <x v="1"/>
    <s v="14000"/>
    <x v="17"/>
    <s v="STATE"/>
    <m/>
    <m/>
    <m/>
    <m/>
    <n v="1.61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1"/>
    <x v="0"/>
    <x v="0"/>
    <x v="8"/>
    <x v="21"/>
    <x v="0"/>
    <x v="1"/>
    <s v="14000"/>
    <x v="17"/>
    <s v="STATE"/>
    <m/>
    <m/>
    <m/>
    <m/>
    <n v="1.2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3"/>
    <x v="0"/>
    <x v="0"/>
    <x v="0"/>
    <x v="21"/>
    <x v="0"/>
    <x v="1"/>
    <s v="14000"/>
    <x v="3"/>
    <s v="STATE"/>
    <m/>
    <m/>
    <m/>
    <m/>
    <n v="4992.49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4"/>
    <x v="0"/>
    <x v="0"/>
    <x v="5"/>
    <x v="21"/>
    <x v="0"/>
    <x v="1"/>
    <s v="14000"/>
    <x v="3"/>
    <s v="STATE"/>
    <m/>
    <m/>
    <m/>
    <m/>
    <n v="56.75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5"/>
    <x v="0"/>
    <x v="0"/>
    <x v="1"/>
    <x v="21"/>
    <x v="0"/>
    <x v="1"/>
    <s v="14000"/>
    <x v="3"/>
    <s v="STATE"/>
    <m/>
    <m/>
    <m/>
    <m/>
    <n v="706.27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6"/>
    <x v="0"/>
    <x v="0"/>
    <x v="2"/>
    <x v="21"/>
    <x v="0"/>
    <x v="1"/>
    <s v="14000"/>
    <x v="3"/>
    <s v="STATE"/>
    <m/>
    <m/>
    <m/>
    <m/>
    <n v="340.6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7"/>
    <x v="0"/>
    <x v="0"/>
    <x v="3"/>
    <x v="21"/>
    <x v="0"/>
    <x v="1"/>
    <s v="14000"/>
    <x v="3"/>
    <s v="STATE"/>
    <m/>
    <m/>
    <m/>
    <m/>
    <n v="66.400000000000006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8"/>
    <x v="0"/>
    <x v="0"/>
    <x v="4"/>
    <x v="21"/>
    <x v="0"/>
    <x v="1"/>
    <s v="14000"/>
    <x v="3"/>
    <s v="STATE"/>
    <m/>
    <m/>
    <m/>
    <m/>
    <n v="1027.1400000000001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79"/>
    <x v="0"/>
    <x v="0"/>
    <x v="6"/>
    <x v="21"/>
    <x v="0"/>
    <x v="1"/>
    <s v="14000"/>
    <x v="3"/>
    <s v="STATE"/>
    <m/>
    <m/>
    <m/>
    <m/>
    <n v="30.62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0"/>
    <x v="0"/>
    <x v="0"/>
    <x v="8"/>
    <x v="21"/>
    <x v="0"/>
    <x v="1"/>
    <s v="14000"/>
    <x v="3"/>
    <s v="STATE"/>
    <m/>
    <m/>
    <m/>
    <m/>
    <n v="22.8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2"/>
    <x v="0"/>
    <x v="0"/>
    <x v="0"/>
    <x v="21"/>
    <x v="0"/>
    <x v="0"/>
    <s v="14000"/>
    <x v="15"/>
    <s v="STATE"/>
    <m/>
    <m/>
    <m/>
    <m/>
    <n v="525.53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3"/>
    <x v="0"/>
    <x v="0"/>
    <x v="5"/>
    <x v="21"/>
    <x v="0"/>
    <x v="0"/>
    <s v="14000"/>
    <x v="15"/>
    <s v="STATE"/>
    <m/>
    <m/>
    <m/>
    <m/>
    <n v="5.97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4"/>
    <x v="0"/>
    <x v="0"/>
    <x v="1"/>
    <x v="21"/>
    <x v="0"/>
    <x v="0"/>
    <s v="14000"/>
    <x v="15"/>
    <s v="STATE"/>
    <m/>
    <m/>
    <m/>
    <m/>
    <n v="74.349999999999994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5"/>
    <x v="0"/>
    <x v="0"/>
    <x v="2"/>
    <x v="21"/>
    <x v="0"/>
    <x v="0"/>
    <s v="14000"/>
    <x v="15"/>
    <s v="STATE"/>
    <m/>
    <m/>
    <m/>
    <m/>
    <n v="35.85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6"/>
    <x v="0"/>
    <x v="0"/>
    <x v="3"/>
    <x v="21"/>
    <x v="0"/>
    <x v="0"/>
    <s v="14000"/>
    <x v="15"/>
    <s v="STATE"/>
    <m/>
    <m/>
    <m/>
    <m/>
    <n v="6.99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7"/>
    <x v="0"/>
    <x v="0"/>
    <x v="4"/>
    <x v="21"/>
    <x v="0"/>
    <x v="0"/>
    <s v="14000"/>
    <x v="15"/>
    <s v="STATE"/>
    <m/>
    <m/>
    <m/>
    <m/>
    <n v="108.12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8"/>
    <x v="0"/>
    <x v="0"/>
    <x v="6"/>
    <x v="21"/>
    <x v="0"/>
    <x v="0"/>
    <s v="14000"/>
    <x v="15"/>
    <s v="STATE"/>
    <m/>
    <m/>
    <m/>
    <m/>
    <n v="3.22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89"/>
    <x v="0"/>
    <x v="0"/>
    <x v="8"/>
    <x v="21"/>
    <x v="0"/>
    <x v="0"/>
    <s v="14000"/>
    <x v="15"/>
    <s v="STATE"/>
    <m/>
    <m/>
    <m/>
    <m/>
    <n v="2.4"/>
    <m/>
    <s v="Distribute July 2020 Pay-TF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1"/>
    <x v="3"/>
    <x v="0"/>
    <x v="0"/>
    <x v="15"/>
    <x v="0"/>
    <x v="1"/>
    <s v="14000"/>
    <x v="14"/>
    <s v="STATE"/>
    <m/>
    <m/>
    <m/>
    <m/>
    <n v="750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2"/>
    <x v="3"/>
    <x v="0"/>
    <x v="5"/>
    <x v="15"/>
    <x v="0"/>
    <x v="1"/>
    <s v="14000"/>
    <x v="14"/>
    <s v="STATE"/>
    <m/>
    <m/>
    <m/>
    <m/>
    <n v="8.5299999999999994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3"/>
    <x v="3"/>
    <x v="0"/>
    <x v="1"/>
    <x v="15"/>
    <x v="0"/>
    <x v="1"/>
    <s v="14000"/>
    <x v="14"/>
    <s v="STATE"/>
    <m/>
    <m/>
    <m/>
    <m/>
    <n v="94.85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4"/>
    <x v="3"/>
    <x v="0"/>
    <x v="2"/>
    <x v="15"/>
    <x v="0"/>
    <x v="1"/>
    <s v="14000"/>
    <x v="14"/>
    <s v="STATE"/>
    <m/>
    <m/>
    <m/>
    <m/>
    <n v="55.62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5"/>
    <x v="3"/>
    <x v="0"/>
    <x v="3"/>
    <x v="15"/>
    <x v="0"/>
    <x v="1"/>
    <s v="14000"/>
    <x v="14"/>
    <s v="STATE"/>
    <m/>
    <m/>
    <m/>
    <m/>
    <n v="9.98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6"/>
    <x v="3"/>
    <x v="0"/>
    <x v="4"/>
    <x v="15"/>
    <x v="0"/>
    <x v="1"/>
    <s v="14000"/>
    <x v="14"/>
    <s v="STATE"/>
    <m/>
    <m/>
    <m/>
    <m/>
    <n v="103.05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7"/>
    <x v="3"/>
    <x v="0"/>
    <x v="6"/>
    <x v="15"/>
    <x v="0"/>
    <x v="1"/>
    <s v="14000"/>
    <x v="14"/>
    <s v="STATE"/>
    <m/>
    <m/>
    <m/>
    <m/>
    <n v="4.5999999999999996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8"/>
    <x v="3"/>
    <x v="0"/>
    <x v="7"/>
    <x v="15"/>
    <x v="0"/>
    <x v="1"/>
    <s v="14000"/>
    <x v="14"/>
    <s v="STATE"/>
    <m/>
    <m/>
    <m/>
    <m/>
    <n v="11.25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499"/>
    <x v="6"/>
    <x v="0"/>
    <x v="0"/>
    <x v="15"/>
    <x v="0"/>
    <x v="1"/>
    <s v="14000"/>
    <x v="13"/>
    <s v="STATE"/>
    <m/>
    <m/>
    <m/>
    <m/>
    <n v="375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0"/>
    <x v="6"/>
    <x v="0"/>
    <x v="5"/>
    <x v="15"/>
    <x v="0"/>
    <x v="1"/>
    <s v="14000"/>
    <x v="13"/>
    <s v="STATE"/>
    <m/>
    <m/>
    <m/>
    <m/>
    <n v="4.26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1"/>
    <x v="6"/>
    <x v="0"/>
    <x v="1"/>
    <x v="15"/>
    <x v="0"/>
    <x v="1"/>
    <s v="14000"/>
    <x v="13"/>
    <s v="STATE"/>
    <m/>
    <m/>
    <m/>
    <m/>
    <n v="47.42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2"/>
    <x v="6"/>
    <x v="0"/>
    <x v="2"/>
    <x v="15"/>
    <x v="0"/>
    <x v="1"/>
    <s v="14000"/>
    <x v="13"/>
    <s v="STATE"/>
    <m/>
    <m/>
    <m/>
    <m/>
    <n v="27.8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3"/>
    <x v="6"/>
    <x v="0"/>
    <x v="3"/>
    <x v="15"/>
    <x v="0"/>
    <x v="1"/>
    <s v="14000"/>
    <x v="13"/>
    <s v="STATE"/>
    <m/>
    <m/>
    <m/>
    <m/>
    <n v="4.9800000000000004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4"/>
    <x v="6"/>
    <x v="0"/>
    <x v="4"/>
    <x v="15"/>
    <x v="0"/>
    <x v="1"/>
    <s v="14000"/>
    <x v="13"/>
    <s v="STATE"/>
    <m/>
    <m/>
    <m/>
    <m/>
    <n v="51.52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5"/>
    <x v="6"/>
    <x v="0"/>
    <x v="6"/>
    <x v="15"/>
    <x v="0"/>
    <x v="1"/>
    <s v="14000"/>
    <x v="13"/>
    <s v="STATE"/>
    <m/>
    <m/>
    <m/>
    <m/>
    <n v="2.2999999999999998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6"/>
    <x v="6"/>
    <x v="0"/>
    <x v="7"/>
    <x v="15"/>
    <x v="0"/>
    <x v="1"/>
    <s v="14000"/>
    <x v="13"/>
    <s v="STATE"/>
    <m/>
    <m/>
    <m/>
    <m/>
    <n v="5.62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7"/>
    <x v="3"/>
    <x v="0"/>
    <x v="0"/>
    <x v="15"/>
    <x v="0"/>
    <x v="1"/>
    <s v="14000"/>
    <x v="5"/>
    <s v="STATE"/>
    <m/>
    <m/>
    <m/>
    <m/>
    <n v="6375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8"/>
    <x v="3"/>
    <x v="0"/>
    <x v="5"/>
    <x v="15"/>
    <x v="0"/>
    <x v="1"/>
    <s v="14000"/>
    <x v="5"/>
    <s v="STATE"/>
    <m/>
    <m/>
    <m/>
    <m/>
    <n v="72.459999999999994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09"/>
    <x v="3"/>
    <x v="0"/>
    <x v="1"/>
    <x v="15"/>
    <x v="0"/>
    <x v="1"/>
    <s v="14000"/>
    <x v="5"/>
    <s v="STATE"/>
    <m/>
    <m/>
    <m/>
    <m/>
    <n v="806.23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0"/>
    <x v="3"/>
    <x v="0"/>
    <x v="2"/>
    <x v="15"/>
    <x v="0"/>
    <x v="1"/>
    <s v="14000"/>
    <x v="5"/>
    <s v="STATE"/>
    <m/>
    <m/>
    <m/>
    <m/>
    <n v="472.73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1"/>
    <x v="3"/>
    <x v="0"/>
    <x v="3"/>
    <x v="15"/>
    <x v="0"/>
    <x v="1"/>
    <s v="14000"/>
    <x v="5"/>
    <s v="STATE"/>
    <m/>
    <m/>
    <m/>
    <m/>
    <n v="84.79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2"/>
    <x v="3"/>
    <x v="0"/>
    <x v="4"/>
    <x v="15"/>
    <x v="0"/>
    <x v="1"/>
    <s v="14000"/>
    <x v="5"/>
    <s v="STATE"/>
    <m/>
    <m/>
    <m/>
    <m/>
    <n v="875.93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3"/>
    <x v="3"/>
    <x v="0"/>
    <x v="6"/>
    <x v="15"/>
    <x v="0"/>
    <x v="1"/>
    <s v="14000"/>
    <x v="5"/>
    <s v="STATE"/>
    <m/>
    <m/>
    <m/>
    <m/>
    <n v="39.1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4"/>
    <x v="3"/>
    <x v="0"/>
    <x v="7"/>
    <x v="15"/>
    <x v="0"/>
    <x v="1"/>
    <s v="14000"/>
    <x v="5"/>
    <s v="STATE"/>
    <m/>
    <m/>
    <m/>
    <m/>
    <n v="95.63"/>
    <m/>
    <s v="Distribute July 2020 Pay-TS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5"/>
    <x v="6"/>
    <x v="0"/>
    <x v="0"/>
    <x v="15"/>
    <x v="0"/>
    <x v="1"/>
    <s v="14000"/>
    <x v="13"/>
    <s v="STATE"/>
    <m/>
    <m/>
    <m/>
    <m/>
    <n v="974.85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6"/>
    <x v="6"/>
    <x v="0"/>
    <x v="5"/>
    <x v="15"/>
    <x v="0"/>
    <x v="1"/>
    <s v="14000"/>
    <x v="13"/>
    <s v="STATE"/>
    <m/>
    <m/>
    <m/>
    <m/>
    <n v="11.08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7"/>
    <x v="6"/>
    <x v="0"/>
    <x v="1"/>
    <x v="15"/>
    <x v="0"/>
    <x v="1"/>
    <s v="14000"/>
    <x v="13"/>
    <s v="STATE"/>
    <m/>
    <m/>
    <m/>
    <m/>
    <n v="137.91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8"/>
    <x v="6"/>
    <x v="0"/>
    <x v="2"/>
    <x v="15"/>
    <x v="0"/>
    <x v="1"/>
    <s v="14000"/>
    <x v="13"/>
    <s v="STATE"/>
    <m/>
    <m/>
    <m/>
    <m/>
    <n v="67.52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19"/>
    <x v="6"/>
    <x v="0"/>
    <x v="3"/>
    <x v="15"/>
    <x v="0"/>
    <x v="1"/>
    <s v="14000"/>
    <x v="13"/>
    <s v="STATE"/>
    <m/>
    <m/>
    <m/>
    <m/>
    <n v="12.97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0"/>
    <x v="6"/>
    <x v="0"/>
    <x v="4"/>
    <x v="15"/>
    <x v="0"/>
    <x v="1"/>
    <s v="14000"/>
    <x v="13"/>
    <s v="STATE"/>
    <m/>
    <m/>
    <m/>
    <m/>
    <n v="221.22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1"/>
    <x v="6"/>
    <x v="0"/>
    <x v="6"/>
    <x v="15"/>
    <x v="0"/>
    <x v="1"/>
    <s v="14000"/>
    <x v="13"/>
    <s v="STATE"/>
    <m/>
    <m/>
    <m/>
    <m/>
    <n v="5.98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2"/>
    <x v="6"/>
    <x v="0"/>
    <x v="8"/>
    <x v="15"/>
    <x v="0"/>
    <x v="1"/>
    <s v="14000"/>
    <x v="13"/>
    <s v="STATE"/>
    <m/>
    <m/>
    <m/>
    <m/>
    <n v="7.2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3"/>
    <x v="3"/>
    <x v="0"/>
    <x v="0"/>
    <x v="15"/>
    <x v="0"/>
    <x v="1"/>
    <s v="14000"/>
    <x v="5"/>
    <s v="STATE"/>
    <m/>
    <m/>
    <m/>
    <m/>
    <n v="7148.91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4"/>
    <x v="3"/>
    <x v="0"/>
    <x v="5"/>
    <x v="15"/>
    <x v="0"/>
    <x v="1"/>
    <s v="14000"/>
    <x v="5"/>
    <s v="STATE"/>
    <m/>
    <m/>
    <m/>
    <m/>
    <n v="81.260000000000005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5"/>
    <x v="3"/>
    <x v="0"/>
    <x v="1"/>
    <x v="15"/>
    <x v="0"/>
    <x v="1"/>
    <s v="14000"/>
    <x v="5"/>
    <s v="STATE"/>
    <m/>
    <m/>
    <m/>
    <m/>
    <n v="1011.34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6"/>
    <x v="3"/>
    <x v="0"/>
    <x v="2"/>
    <x v="15"/>
    <x v="0"/>
    <x v="1"/>
    <s v="14000"/>
    <x v="5"/>
    <s v="STATE"/>
    <m/>
    <m/>
    <m/>
    <m/>
    <n v="495.17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7"/>
    <x v="3"/>
    <x v="0"/>
    <x v="3"/>
    <x v="15"/>
    <x v="0"/>
    <x v="1"/>
    <s v="14000"/>
    <x v="5"/>
    <s v="STATE"/>
    <m/>
    <m/>
    <m/>
    <m/>
    <n v="95.08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8"/>
    <x v="3"/>
    <x v="0"/>
    <x v="4"/>
    <x v="15"/>
    <x v="0"/>
    <x v="1"/>
    <s v="14000"/>
    <x v="5"/>
    <s v="STATE"/>
    <m/>
    <m/>
    <m/>
    <m/>
    <n v="1622.28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29"/>
    <x v="3"/>
    <x v="0"/>
    <x v="6"/>
    <x v="15"/>
    <x v="0"/>
    <x v="1"/>
    <s v="14000"/>
    <x v="5"/>
    <s v="STATE"/>
    <m/>
    <m/>
    <m/>
    <m/>
    <n v="43.85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0"/>
    <x v="3"/>
    <x v="0"/>
    <x v="8"/>
    <x v="15"/>
    <x v="0"/>
    <x v="1"/>
    <s v="14000"/>
    <x v="5"/>
    <s v="STATE"/>
    <m/>
    <m/>
    <m/>
    <m/>
    <n v="52.8"/>
    <m/>
    <s v="Distribute July 2020 Pay-TE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1"/>
    <x v="0"/>
    <x v="0"/>
    <x v="0"/>
    <x v="16"/>
    <x v="0"/>
    <x v="1"/>
    <s v="14000"/>
    <x v="17"/>
    <s v="STATE"/>
    <m/>
    <m/>
    <m/>
    <m/>
    <n v="1636.55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2"/>
    <x v="0"/>
    <x v="0"/>
    <x v="5"/>
    <x v="16"/>
    <x v="0"/>
    <x v="1"/>
    <s v="14000"/>
    <x v="17"/>
    <s v="STATE"/>
    <m/>
    <m/>
    <m/>
    <m/>
    <n v="18.600000000000001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3"/>
    <x v="0"/>
    <x v="0"/>
    <x v="1"/>
    <x v="16"/>
    <x v="0"/>
    <x v="1"/>
    <s v="14000"/>
    <x v="17"/>
    <s v="STATE"/>
    <m/>
    <m/>
    <m/>
    <m/>
    <n v="231.52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4"/>
    <x v="0"/>
    <x v="0"/>
    <x v="2"/>
    <x v="16"/>
    <x v="0"/>
    <x v="1"/>
    <s v="14000"/>
    <x v="17"/>
    <s v="STATE"/>
    <m/>
    <m/>
    <m/>
    <m/>
    <n v="117.78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5"/>
    <x v="0"/>
    <x v="0"/>
    <x v="3"/>
    <x v="16"/>
    <x v="0"/>
    <x v="1"/>
    <s v="14000"/>
    <x v="17"/>
    <s v="STATE"/>
    <m/>
    <m/>
    <m/>
    <m/>
    <n v="21.77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6"/>
    <x v="0"/>
    <x v="0"/>
    <x v="4"/>
    <x v="16"/>
    <x v="0"/>
    <x v="1"/>
    <s v="14000"/>
    <x v="17"/>
    <s v="STATE"/>
    <m/>
    <m/>
    <m/>
    <m/>
    <n v="351.39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7"/>
    <x v="0"/>
    <x v="0"/>
    <x v="6"/>
    <x v="16"/>
    <x v="0"/>
    <x v="1"/>
    <s v="14000"/>
    <x v="17"/>
    <s v="STATE"/>
    <m/>
    <m/>
    <m/>
    <m/>
    <n v="10.039999999999999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8"/>
    <x v="0"/>
    <x v="0"/>
    <x v="8"/>
    <x v="16"/>
    <x v="0"/>
    <x v="1"/>
    <s v="14000"/>
    <x v="17"/>
    <s v="STATE"/>
    <m/>
    <m/>
    <m/>
    <m/>
    <n v="7.8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39"/>
    <x v="0"/>
    <x v="12"/>
    <x v="0"/>
    <x v="16"/>
    <x v="0"/>
    <x v="0"/>
    <m/>
    <x v="2"/>
    <m/>
    <m/>
    <m/>
    <m/>
    <m/>
    <n v="10952.32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0"/>
    <x v="0"/>
    <x v="12"/>
    <x v="5"/>
    <x v="16"/>
    <x v="0"/>
    <x v="0"/>
    <m/>
    <x v="2"/>
    <m/>
    <m/>
    <m/>
    <m/>
    <m/>
    <n v="124.5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1"/>
    <x v="0"/>
    <x v="12"/>
    <x v="1"/>
    <x v="16"/>
    <x v="0"/>
    <x v="0"/>
    <m/>
    <x v="2"/>
    <m/>
    <m/>
    <m/>
    <m/>
    <m/>
    <n v="1549.38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2"/>
    <x v="0"/>
    <x v="12"/>
    <x v="2"/>
    <x v="16"/>
    <x v="0"/>
    <x v="0"/>
    <m/>
    <x v="2"/>
    <m/>
    <m/>
    <m/>
    <m/>
    <m/>
    <n v="788.19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3"/>
    <x v="0"/>
    <x v="12"/>
    <x v="3"/>
    <x v="16"/>
    <x v="0"/>
    <x v="0"/>
    <m/>
    <x v="2"/>
    <m/>
    <m/>
    <m/>
    <m/>
    <m/>
    <n v="145.66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4"/>
    <x v="0"/>
    <x v="12"/>
    <x v="4"/>
    <x v="16"/>
    <x v="0"/>
    <x v="0"/>
    <m/>
    <x v="2"/>
    <m/>
    <m/>
    <m/>
    <m/>
    <m/>
    <n v="2351.61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5"/>
    <x v="0"/>
    <x v="12"/>
    <x v="6"/>
    <x v="16"/>
    <x v="0"/>
    <x v="0"/>
    <m/>
    <x v="2"/>
    <m/>
    <m/>
    <m/>
    <m/>
    <m/>
    <n v="67.180000000000007"/>
    <m/>
    <s v="Distribute July 2020 Pay-JMcD"/>
    <s v="Distribute salary payrolls posted to Cardinal in July 2020 (6/10 through 7/24 workdays) based on timesheets for federal grants."/>
  </r>
  <r>
    <s v="14000"/>
    <s v="ACTUALS"/>
    <n v="2021"/>
    <n v="1"/>
    <s v="SPJ"/>
    <s v="0001578966"/>
    <d v="2020-07-31T00:00:00"/>
    <d v="2020-08-06T00:00:00"/>
    <n v="546"/>
    <x v="0"/>
    <x v="12"/>
    <x v="8"/>
    <x v="16"/>
    <x v="0"/>
    <x v="0"/>
    <m/>
    <x v="2"/>
    <m/>
    <m/>
    <m/>
    <m/>
    <m/>
    <n v="52.2"/>
    <m/>
    <s v="Distribute July 2020 Pay-JMcD"/>
    <s v="Distribute salary payrolls posted to Cardinal in July 2020 (6/10 through 7/24 workdays) based on timesheets for federal grants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F72" firstHeaderRow="2" firstDataRow="2" firstDataCol="5" rowPageCount="1" colPageCount="1"/>
  <pivotFields count="26">
    <pivotField compact="0" outline="0" showAll="0"/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defaultSubtotal="0">
      <items count="7">
        <item x="0"/>
        <item x="2"/>
        <item x="1"/>
        <item x="4"/>
        <item x="5"/>
        <item x="6"/>
        <item x="3"/>
      </items>
    </pivotField>
    <pivotField axis="axisRow" compact="0" outline="0" showAll="0" defaultSubtotal="0">
      <items count="14">
        <item x="10"/>
        <item x="8"/>
        <item x="7"/>
        <item x="12"/>
        <item x="1"/>
        <item x="11"/>
        <item x="9"/>
        <item x="0"/>
        <item x="2"/>
        <item x="4"/>
        <item x="3"/>
        <item x="13"/>
        <item x="5"/>
        <item x="6"/>
      </items>
    </pivotField>
    <pivotField axis="axisPage" compact="0" outline="0" showAll="0" defaultSubtotal="0">
      <items count="15">
        <item x="1"/>
        <item x="2"/>
        <item x="3"/>
        <item x="4"/>
        <item x="5"/>
        <item x="6"/>
        <item x="13"/>
        <item x="9"/>
        <item x="0"/>
        <item x="11"/>
        <item x="8"/>
        <item x="14"/>
        <item x="10"/>
        <item x="12"/>
        <item x="7"/>
      </items>
    </pivotField>
    <pivotField axis="axisRow" compact="0" outline="0" showAll="0" defaultSubtotal="0">
      <items count="22">
        <item x="17"/>
        <item x="18"/>
        <item x="11"/>
        <item x="1"/>
        <item x="4"/>
        <item x="2"/>
        <item x="21"/>
        <item x="20"/>
        <item x="15"/>
        <item x="5"/>
        <item x="16"/>
        <item x="3"/>
        <item x="8"/>
        <item x="6"/>
        <item x="7"/>
        <item x="9"/>
        <item x="10"/>
        <item x="12"/>
        <item x="13"/>
        <item x="14"/>
        <item x="19"/>
        <item x="0"/>
      </items>
    </pivotField>
    <pivotField axis="axisRow" compact="0" outline="0" showAll="0" defaultSubtotal="0">
      <items count="14">
        <item x="9"/>
        <item x="11"/>
        <item x="12"/>
        <item x="1"/>
        <item x="3"/>
        <item x="2"/>
        <item x="5"/>
        <item x="6"/>
        <item x="7"/>
        <item x="10"/>
        <item x="8"/>
        <item x="4"/>
        <item x="13"/>
        <item x="0"/>
      </items>
    </pivotField>
    <pivotField compact="0" outline="0" showAll="0" defaultSubtotal="0">
      <items count="3">
        <item x="1"/>
        <item x="2"/>
        <item x="0"/>
      </items>
    </pivotField>
    <pivotField compact="0" outline="0" showAll="0"/>
    <pivotField axis="axisRow" compact="0" outline="0" showAll="0">
      <items count="22">
        <item x="4"/>
        <item x="19"/>
        <item x="7"/>
        <item x="10"/>
        <item x="11"/>
        <item x="15"/>
        <item x="14"/>
        <item x="20"/>
        <item x="5"/>
        <item x="12"/>
        <item x="9"/>
        <item x="18"/>
        <item x="3"/>
        <item x="17"/>
        <item x="16"/>
        <item x="8"/>
        <item x="6"/>
        <item x="0"/>
        <item x="1"/>
        <item x="13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3" outline="0" showAll="0"/>
    <pivotField compact="0" outline="0" showAll="0"/>
    <pivotField compact="0" outline="0" showAll="0"/>
    <pivotField compact="0" outline="0" showAll="0"/>
  </pivotFields>
  <rowFields count="5">
    <field x="9"/>
    <field x="10"/>
    <field x="12"/>
    <field x="13"/>
    <field x="16"/>
  </rowFields>
  <rowItems count="67">
    <i>
      <x/>
      <x/>
      <x v="17"/>
      <x v="7"/>
      <x v="20"/>
    </i>
    <i r="2">
      <x v="18"/>
      <x v="8"/>
      <x v="20"/>
    </i>
    <i r="2">
      <x v="19"/>
      <x v="9"/>
      <x v="20"/>
    </i>
    <i r="3">
      <x v="10"/>
      <x v="20"/>
    </i>
    <i r="1">
      <x v="1"/>
      <x v="11"/>
      <x/>
      <x v="20"/>
    </i>
    <i r="3">
      <x v="13"/>
      <x v="20"/>
    </i>
    <i r="2">
      <x v="19"/>
      <x/>
      <x v="20"/>
    </i>
    <i r="1">
      <x v="2"/>
      <x v="12"/>
      <x v="13"/>
      <x v="20"/>
    </i>
    <i r="1">
      <x v="3"/>
      <x v="1"/>
      <x v="1"/>
      <x v="20"/>
    </i>
    <i r="2">
      <x v="10"/>
      <x v="13"/>
      <x v="20"/>
    </i>
    <i r="2">
      <x v="18"/>
      <x v="8"/>
      <x v="20"/>
    </i>
    <i r="1">
      <x v="5"/>
      <x v="18"/>
      <x v="13"/>
      <x/>
    </i>
    <i r="1">
      <x v="6"/>
      <x v="2"/>
      <x v="6"/>
      <x v="20"/>
    </i>
    <i r="1">
      <x v="7"/>
      <x v="6"/>
      <x v="13"/>
      <x v="5"/>
    </i>
    <i r="4">
      <x v="12"/>
    </i>
    <i r="4">
      <x v="13"/>
    </i>
    <i r="2">
      <x v="7"/>
      <x v="13"/>
      <x v="4"/>
    </i>
    <i r="4">
      <x v="5"/>
    </i>
    <i r="4">
      <x v="14"/>
    </i>
    <i r="2">
      <x v="9"/>
      <x v="13"/>
      <x v="9"/>
    </i>
    <i r="4">
      <x v="11"/>
    </i>
    <i r="4">
      <x v="12"/>
    </i>
    <i r="4">
      <x v="13"/>
    </i>
    <i r="2">
      <x v="10"/>
      <x v="13"/>
      <x v="13"/>
    </i>
    <i r="2">
      <x v="21"/>
      <x v="13"/>
      <x v="17"/>
    </i>
    <i r="1">
      <x v="8"/>
      <x/>
      <x v="1"/>
      <x v="20"/>
    </i>
    <i r="2">
      <x v="3"/>
      <x v="13"/>
      <x v="20"/>
    </i>
    <i r="2">
      <x v="4"/>
      <x v="3"/>
      <x v="20"/>
    </i>
    <i r="2">
      <x v="20"/>
      <x v="2"/>
      <x v="20"/>
    </i>
    <i r="1">
      <x v="9"/>
      <x v="5"/>
      <x v="4"/>
      <x v="20"/>
    </i>
    <i r="1">
      <x v="10"/>
      <x v="3"/>
      <x v="5"/>
      <x v="20"/>
    </i>
    <i>
      <x v="1"/>
      <x v="11"/>
      <x v="15"/>
      <x v="12"/>
      <x v="20"/>
    </i>
    <i r="2">
      <x v="16"/>
      <x v="12"/>
      <x v="20"/>
    </i>
    <i r="1">
      <x v="12"/>
      <x/>
      <x v="11"/>
      <x v="20"/>
    </i>
    <i r="2">
      <x v="3"/>
      <x v="11"/>
      <x v="20"/>
    </i>
    <i r="2">
      <x v="5"/>
      <x v="11"/>
      <x v="20"/>
    </i>
    <i r="2">
      <x v="13"/>
      <x v="11"/>
      <x v="20"/>
    </i>
    <i r="2">
      <x v="15"/>
      <x v="11"/>
      <x v="20"/>
    </i>
    <i r="2">
      <x v="16"/>
      <x v="11"/>
      <x v="20"/>
    </i>
    <i r="1">
      <x v="13"/>
      <x v="5"/>
      <x v="11"/>
      <x v="20"/>
    </i>
    <i r="2">
      <x v="14"/>
      <x v="11"/>
      <x v="20"/>
    </i>
    <i>
      <x v="2"/>
      <x v="4"/>
      <x/>
      <x v="13"/>
      <x v="18"/>
    </i>
    <i r="2">
      <x v="3"/>
      <x v="13"/>
      <x v="18"/>
    </i>
    <i r="2">
      <x v="5"/>
      <x v="13"/>
      <x v="18"/>
    </i>
    <i r="2">
      <x v="11"/>
      <x v="13"/>
      <x v="18"/>
    </i>
    <i>
      <x v="3"/>
      <x v="7"/>
      <x v="8"/>
      <x v="13"/>
      <x v="7"/>
    </i>
    <i r="2">
      <x v="10"/>
      <x v="13"/>
      <x v="7"/>
    </i>
    <i r="4">
      <x v="16"/>
    </i>
    <i r="2">
      <x v="19"/>
      <x v="13"/>
      <x v="16"/>
    </i>
    <i>
      <x v="4"/>
      <x v="7"/>
      <x/>
      <x v="13"/>
      <x v="15"/>
    </i>
    <i r="2">
      <x v="5"/>
      <x v="13"/>
      <x v="15"/>
    </i>
    <i r="2">
      <x v="19"/>
      <x v="13"/>
      <x v="15"/>
    </i>
    <i>
      <x v="5"/>
      <x v="7"/>
      <x v="6"/>
      <x v="13"/>
      <x v="19"/>
    </i>
    <i r="2">
      <x v="8"/>
      <x v="13"/>
      <x v="19"/>
    </i>
    <i>
      <x v="6"/>
      <x v="5"/>
      <x v="7"/>
      <x v="13"/>
      <x v="3"/>
    </i>
    <i r="2">
      <x v="8"/>
      <x v="13"/>
      <x v="2"/>
    </i>
    <i r="2">
      <x v="9"/>
      <x v="13"/>
      <x v="1"/>
    </i>
    <i r="2">
      <x v="18"/>
      <x v="13"/>
      <x/>
    </i>
    <i r="1">
      <x v="7"/>
      <x v="2"/>
      <x v="13"/>
      <x v="8"/>
    </i>
    <i r="2">
      <x v="6"/>
      <x v="13"/>
      <x v="8"/>
    </i>
    <i r="2">
      <x v="7"/>
      <x v="13"/>
      <x v="4"/>
    </i>
    <i r="4">
      <x v="8"/>
    </i>
    <i r="4">
      <x v="10"/>
    </i>
    <i r="2">
      <x v="8"/>
      <x v="13"/>
      <x v="6"/>
    </i>
    <i r="4">
      <x v="8"/>
    </i>
    <i r="2">
      <x v="9"/>
      <x v="13"/>
      <x v="9"/>
    </i>
    <i t="grand">
      <x/>
    </i>
  </rowItems>
  <colItems count="1">
    <i/>
  </colItems>
  <pageFields count="1">
    <pageField fld="11" hier="-1"/>
  </pageFields>
  <dataFields count="1">
    <dataField name="Sum of Amount" fld="22" baseField="0" baseItem="0"/>
  </dataFields>
  <formats count="40">
    <format dxfId="39">
      <pivotArea outline="0" fieldPosition="0">
        <references count="5">
          <reference field="9" count="1" selected="0">
            <x v="0"/>
          </reference>
          <reference field="10" count="1" selected="0">
            <x v="5"/>
          </reference>
          <reference field="12" count="1" selected="0">
            <x v="18"/>
          </reference>
          <reference field="13" count="1" selected="0">
            <x v="13"/>
          </reference>
          <reference field="16" count="1" selected="0">
            <x v="0"/>
          </reference>
        </references>
      </pivotArea>
    </format>
    <format dxfId="38">
      <pivotArea dataOnly="0" labelOnly="1" outline="0" fieldPosition="0">
        <references count="2">
          <reference field="9" count="1" selected="0">
            <x v="0"/>
          </reference>
          <reference field="10" count="1">
            <x v="5"/>
          </reference>
        </references>
      </pivotArea>
    </format>
    <format dxfId="37">
      <pivotArea dataOnly="0" labelOnly="1" outline="0" offset="IV256" fieldPosition="0">
        <references count="3">
          <reference field="9" count="1" selected="0">
            <x v="0"/>
          </reference>
          <reference field="10" count="1" selected="0">
            <x v="3"/>
          </reference>
          <reference field="12" count="1">
            <x v="18"/>
          </reference>
        </references>
      </pivotArea>
    </format>
    <format dxfId="36">
      <pivotArea dataOnly="0" labelOnly="1" outline="0" fieldPosition="0">
        <references count="4">
          <reference field="9" count="1" selected="0">
            <x v="0"/>
          </reference>
          <reference field="10" count="1" selected="0">
            <x v="5"/>
          </reference>
          <reference field="12" count="1" selected="0">
            <x v="18"/>
          </reference>
          <reference field="13" count="1">
            <x v="13"/>
          </reference>
        </references>
      </pivotArea>
    </format>
    <format dxfId="35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5"/>
          </reference>
          <reference field="12" count="1" selected="0">
            <x v="18"/>
          </reference>
          <reference field="13" count="1" selected="0">
            <x v="13"/>
          </reference>
          <reference field="16" count="1">
            <x v="0"/>
          </reference>
        </references>
      </pivotArea>
    </format>
    <format dxfId="34">
      <pivotArea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9"/>
          </reference>
          <reference field="13" count="1" selected="0">
            <x v="13"/>
          </reference>
          <reference field="16" count="1" selected="0">
            <x v="9"/>
          </reference>
        </references>
      </pivotArea>
    </format>
    <format dxfId="33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9"/>
          </reference>
          <reference field="13" count="1" selected="0">
            <x v="13"/>
          </reference>
          <reference field="16" count="1">
            <x v="9"/>
          </reference>
        </references>
      </pivotArea>
    </format>
    <format dxfId="32">
      <pivotArea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8"/>
          </reference>
          <reference field="13" count="1" selected="0">
            <x v="13"/>
          </reference>
          <reference field="16" count="1" selected="0">
            <x v="2"/>
          </reference>
        </references>
      </pivotArea>
    </format>
    <format dxfId="31">
      <pivotArea dataOnly="0" labelOnly="1" outline="0" fieldPosition="0">
        <references count="3">
          <reference field="9" count="1" selected="0">
            <x v="6"/>
          </reference>
          <reference field="10" count="1" selected="0">
            <x v="5"/>
          </reference>
          <reference field="12" count="1">
            <x v="8"/>
          </reference>
        </references>
      </pivotArea>
    </format>
    <format dxfId="30">
      <pivotArea dataOnly="0" labelOnly="1" outline="0" offset="IV15" fieldPosition="0">
        <references count="4">
          <reference field="9" count="1" selected="0">
            <x v="2"/>
          </reference>
          <reference field="10" count="1" selected="0">
            <x v="4"/>
          </reference>
          <reference field="12" count="1" selected="0">
            <x v="0"/>
          </reference>
          <reference field="13" count="1">
            <x v="13"/>
          </reference>
        </references>
      </pivotArea>
    </format>
    <format dxfId="29">
      <pivotArea dataOnly="0" labelOnly="1"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8"/>
          </reference>
          <reference field="13" count="1" selected="0">
            <x v="13"/>
          </reference>
          <reference field="16" count="1">
            <x v="2"/>
          </reference>
        </references>
      </pivotArea>
    </format>
    <format dxfId="28">
      <pivotArea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9"/>
          </reference>
          <reference field="13" count="1" selected="0">
            <x v="13"/>
          </reference>
          <reference field="16" count="1" selected="0">
            <x v="1"/>
          </reference>
        </references>
      </pivotArea>
    </format>
    <format dxfId="27">
      <pivotArea dataOnly="0" labelOnly="1" outline="0" fieldPosition="0">
        <references count="3">
          <reference field="9" count="1" selected="0">
            <x v="6"/>
          </reference>
          <reference field="10" count="1" selected="0">
            <x v="5"/>
          </reference>
          <reference field="12" count="1">
            <x v="9"/>
          </reference>
        </references>
      </pivotArea>
    </format>
    <format dxfId="26">
      <pivotArea dataOnly="0" labelOnly="1" outline="0" offset="IV16" fieldPosition="0">
        <references count="4">
          <reference field="9" count="1" selected="0">
            <x v="2"/>
          </reference>
          <reference field="10" count="1" selected="0">
            <x v="4"/>
          </reference>
          <reference field="12" count="1" selected="0">
            <x v="0"/>
          </reference>
          <reference field="13" count="1">
            <x v="13"/>
          </reference>
        </references>
      </pivotArea>
    </format>
    <format dxfId="25">
      <pivotArea dataOnly="0" labelOnly="1"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9"/>
          </reference>
          <reference field="13" count="1" selected="0">
            <x v="13"/>
          </reference>
          <reference field="16" count="1">
            <x v="1"/>
          </reference>
        </references>
      </pivotArea>
    </format>
    <format dxfId="24">
      <pivotArea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18"/>
          </reference>
          <reference field="13" count="1" selected="0">
            <x v="13"/>
          </reference>
          <reference field="16" count="1" selected="0">
            <x v="0"/>
          </reference>
        </references>
      </pivotArea>
    </format>
    <format dxfId="23">
      <pivotArea dataOnly="0" labelOnly="1" outline="0" fieldPosition="0">
        <references count="3">
          <reference field="9" count="1" selected="0">
            <x v="6"/>
          </reference>
          <reference field="10" count="1" selected="0">
            <x v="5"/>
          </reference>
          <reference field="12" count="1">
            <x v="18"/>
          </reference>
        </references>
      </pivotArea>
    </format>
    <format dxfId="22">
      <pivotArea dataOnly="0" labelOnly="1" outline="0" offset="IV17" fieldPosition="0">
        <references count="4">
          <reference field="9" count="1" selected="0">
            <x v="2"/>
          </reference>
          <reference field="10" count="1" selected="0">
            <x v="4"/>
          </reference>
          <reference field="12" count="1" selected="0">
            <x v="0"/>
          </reference>
          <reference field="13" count="1">
            <x v="13"/>
          </reference>
        </references>
      </pivotArea>
    </format>
    <format dxfId="21">
      <pivotArea dataOnly="0" labelOnly="1"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18"/>
          </reference>
          <reference field="13" count="1" selected="0">
            <x v="13"/>
          </reference>
          <reference field="16" count="1">
            <x v="0"/>
          </reference>
        </references>
      </pivotArea>
    </format>
    <format dxfId="20">
      <pivotArea outline="0" fieldPosition="0">
        <references count="5">
          <reference field="9" count="1" selected="0">
            <x v="6"/>
          </reference>
          <reference field="10" count="1" selected="0">
            <x v="7"/>
          </reference>
          <reference field="12" count="1" selected="0">
            <x v="9"/>
          </reference>
          <reference field="13" count="1" selected="0">
            <x v="13"/>
          </reference>
          <reference field="16" count="1" selected="0">
            <x v="9"/>
          </reference>
        </references>
      </pivotArea>
    </format>
    <format dxfId="19">
      <pivotArea dataOnly="0" labelOnly="1" outline="0" fieldPosition="0">
        <references count="3">
          <reference field="9" count="1" selected="0">
            <x v="6"/>
          </reference>
          <reference field="10" count="1" selected="0">
            <x v="7"/>
          </reference>
          <reference field="12" count="1">
            <x v="9"/>
          </reference>
        </references>
      </pivotArea>
    </format>
    <format dxfId="18">
      <pivotArea dataOnly="0" labelOnly="1" outline="0" offset="IV256" fieldPosition="0">
        <references count="4">
          <reference field="9" count="1" selected="0">
            <x v="2"/>
          </reference>
          <reference field="10" count="1" selected="0">
            <x v="4"/>
          </reference>
          <reference field="12" count="1" selected="0">
            <x v="0"/>
          </reference>
          <reference field="13" count="1">
            <x v="13"/>
          </reference>
        </references>
      </pivotArea>
    </format>
    <format dxfId="17">
      <pivotArea dataOnly="0" labelOnly="1" outline="0" fieldPosition="0">
        <references count="5">
          <reference field="9" count="1" selected="0">
            <x v="6"/>
          </reference>
          <reference field="10" count="1" selected="0">
            <x v="7"/>
          </reference>
          <reference field="12" count="1" selected="0">
            <x v="9"/>
          </reference>
          <reference field="13" count="1" selected="0">
            <x v="13"/>
          </reference>
          <reference field="16" count="1">
            <x v="9"/>
          </reference>
        </references>
      </pivotArea>
    </format>
    <format dxfId="16">
      <pivotArea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 selected="0">
            <x v="13"/>
          </reference>
          <reference field="16" count="1" selected="0">
            <x v="5"/>
          </reference>
        </references>
      </pivotArea>
    </format>
    <format dxfId="15">
      <pivotArea dataOnly="0" labelOnly="1" outline="0" offset="IV1" fieldPosition="0">
        <references count="2">
          <reference field="9" count="1" selected="0">
            <x v="0"/>
          </reference>
          <reference field="10" count="1">
            <x v="7"/>
          </reference>
        </references>
      </pivotArea>
    </format>
    <format dxfId="14">
      <pivotArea dataOnly="0" labelOnly="1" outline="0" offset="IV1" fieldPosition="0">
        <references count="3">
          <reference field="9" count="1" selected="0">
            <x v="0"/>
          </reference>
          <reference field="10" count="1" selected="0">
            <x v="7"/>
          </reference>
          <reference field="12" count="1">
            <x v="6"/>
          </reference>
        </references>
      </pivotArea>
    </format>
    <format dxfId="13">
      <pivotArea dataOnly="0" labelOnly="1" outline="0" offset="IV1" fieldPosition="0">
        <references count="4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>
            <x v="13"/>
          </reference>
        </references>
      </pivotArea>
    </format>
    <format dxfId="12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 selected="0">
            <x v="13"/>
          </reference>
          <reference field="16" count="1">
            <x v="5"/>
          </reference>
        </references>
      </pivotArea>
    </format>
    <format dxfId="11">
      <pivotArea dataOnly="0" labelOnly="1" outline="0" offset="IV1" fieldPosition="0">
        <references count="3">
          <reference field="9" count="1" selected="0">
            <x v="0"/>
          </reference>
          <reference field="10" count="1" selected="0">
            <x v="7"/>
          </reference>
          <reference field="12" count="1">
            <x v="9"/>
          </reference>
        </references>
      </pivotArea>
    </format>
    <format dxfId="10">
      <pivotArea dataOnly="0" labelOnly="1" outline="0" offset="IV7" fieldPosition="0">
        <references count="4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>
            <x v="13"/>
          </reference>
        </references>
      </pivotArea>
    </format>
    <format dxfId="9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9"/>
          </reference>
          <reference field="13" count="1" selected="0">
            <x v="13"/>
          </reference>
          <reference field="16" count="1">
            <x v="9"/>
          </reference>
        </references>
      </pivotArea>
    </format>
    <format dxfId="8">
      <pivotArea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 selected="0">
            <x v="13"/>
          </reference>
          <reference field="16" count="1" selected="0">
            <x v="5"/>
          </reference>
        </references>
      </pivotArea>
    </format>
    <format dxfId="7">
      <pivotArea dataOnly="0" labelOnly="1" outline="0" offset="IV1" fieldPosition="0">
        <references count="2">
          <reference field="9" count="1" selected="0">
            <x v="0"/>
          </reference>
          <reference field="10" count="1">
            <x v="7"/>
          </reference>
        </references>
      </pivotArea>
    </format>
    <format dxfId="6">
      <pivotArea dataOnly="0" labelOnly="1" outline="0" offset="IV1" fieldPosition="0">
        <references count="3">
          <reference field="9" count="1" selected="0">
            <x v="0"/>
          </reference>
          <reference field="10" count="1" selected="0">
            <x v="7"/>
          </reference>
          <reference field="12" count="1">
            <x v="6"/>
          </reference>
        </references>
      </pivotArea>
    </format>
    <format dxfId="5">
      <pivotArea dataOnly="0" labelOnly="1" outline="0" offset="IV1" fieldPosition="0">
        <references count="4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>
            <x v="13"/>
          </reference>
        </references>
      </pivotArea>
    </format>
    <format dxfId="4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 selected="0">
            <x v="13"/>
          </reference>
          <reference field="16" count="1">
            <x v="5"/>
          </reference>
        </references>
      </pivotArea>
    </format>
    <format dxfId="3">
      <pivotArea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7"/>
          </reference>
          <reference field="13" count="1" selected="0">
            <x v="13"/>
          </reference>
          <reference field="16" count="1" selected="0">
            <x v="3"/>
          </reference>
        </references>
      </pivotArea>
    </format>
    <format dxfId="2">
      <pivotArea dataOnly="0" labelOnly="1" outline="0" fieldPosition="0">
        <references count="3">
          <reference field="9" count="1" selected="0">
            <x v="6"/>
          </reference>
          <reference field="10" count="1" selected="0">
            <x v="5"/>
          </reference>
          <reference field="12" count="1">
            <x v="7"/>
          </reference>
        </references>
      </pivotArea>
    </format>
    <format dxfId="1">
      <pivotArea dataOnly="0" labelOnly="1" outline="0" offset="IV14" fieldPosition="0">
        <references count="4">
          <reference field="9" count="1" selected="0">
            <x v="2"/>
          </reference>
          <reference field="10" count="1" selected="0">
            <x v="4"/>
          </reference>
          <reference field="12" count="1" selected="0">
            <x v="0"/>
          </reference>
          <reference field="13" count="1">
            <x v="13"/>
          </reference>
        </references>
      </pivotArea>
    </format>
    <format dxfId="0">
      <pivotArea dataOnly="0" labelOnly="1" outline="0" fieldPosition="0">
        <references count="5">
          <reference field="9" count="1" selected="0">
            <x v="6"/>
          </reference>
          <reference field="10" count="1" selected="0">
            <x v="5"/>
          </reference>
          <reference field="12" count="1" selected="0">
            <x v="7"/>
          </reference>
          <reference field="13" count="1" selected="0">
            <x v="13"/>
          </reference>
          <reference field="16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1"/>
  <sheetViews>
    <sheetView tabSelected="1" topLeftCell="C1" workbookViewId="0">
      <selection activeCell="P11" sqref="P11"/>
    </sheetView>
  </sheetViews>
  <sheetFormatPr defaultRowHeight="15" x14ac:dyDescent="0.25"/>
  <cols>
    <col min="1" max="1" width="10.28515625" customWidth="1"/>
    <col min="2" max="2" width="14.85546875" bestFit="1" customWidth="1"/>
    <col min="5" max="5" width="11" bestFit="1" customWidth="1"/>
    <col min="6" max="6" width="13.28515625" style="33" customWidth="1"/>
    <col min="7" max="7" width="2.5703125" style="33" customWidth="1"/>
    <col min="8" max="8" width="20.85546875" style="33" customWidth="1"/>
    <col min="9" max="9" width="2.85546875" style="40" customWidth="1"/>
    <col min="14" max="14" width="11" bestFit="1" customWidth="1"/>
    <col min="15" max="15" width="35" style="33" customWidth="1"/>
    <col min="16" max="16" width="10.28515625" customWidth="1"/>
    <col min="17" max="17" width="11.5703125" style="33" bestFit="1" customWidth="1"/>
  </cols>
  <sheetData>
    <row r="1" spans="1:18" ht="31.5" customHeight="1" x14ac:dyDescent="0.25">
      <c r="A1" t="s">
        <v>205</v>
      </c>
      <c r="J1" s="45" t="s">
        <v>206</v>
      </c>
      <c r="K1" s="45"/>
      <c r="L1" s="45"/>
      <c r="M1" s="45"/>
      <c r="N1" s="45"/>
      <c r="O1" s="45"/>
    </row>
    <row r="2" spans="1:18" x14ac:dyDescent="0.25">
      <c r="A2" s="35" t="s">
        <v>13</v>
      </c>
      <c r="B2" t="s">
        <v>197</v>
      </c>
      <c r="J2" t="s">
        <v>13</v>
      </c>
      <c r="K2" t="s">
        <v>197</v>
      </c>
    </row>
    <row r="4" spans="1:18" ht="45" x14ac:dyDescent="0.25">
      <c r="A4" s="35" t="s">
        <v>195</v>
      </c>
      <c r="G4"/>
      <c r="H4"/>
      <c r="I4" s="39"/>
      <c r="J4" s="41" t="s">
        <v>195</v>
      </c>
      <c r="K4" s="41"/>
      <c r="L4" s="41"/>
      <c r="M4" s="41"/>
      <c r="N4" s="41"/>
      <c r="O4" s="42"/>
      <c r="Q4" s="49" t="s">
        <v>219</v>
      </c>
      <c r="R4" s="48" t="s">
        <v>220</v>
      </c>
    </row>
    <row r="5" spans="1:18" x14ac:dyDescent="0.25">
      <c r="A5" s="35" t="s">
        <v>11</v>
      </c>
      <c r="B5" s="35" t="s">
        <v>12</v>
      </c>
      <c r="C5" s="35" t="s">
        <v>14</v>
      </c>
      <c r="D5" s="35" t="s">
        <v>15</v>
      </c>
      <c r="E5" s="35" t="s">
        <v>18</v>
      </c>
      <c r="F5" s="33" t="s">
        <v>196</v>
      </c>
      <c r="G5"/>
      <c r="H5"/>
      <c r="I5" s="39"/>
      <c r="J5" s="41" t="s">
        <v>11</v>
      </c>
      <c r="K5" s="41" t="s">
        <v>12</v>
      </c>
      <c r="L5" s="41" t="s">
        <v>14</v>
      </c>
      <c r="M5" s="41" t="s">
        <v>15</v>
      </c>
      <c r="N5" s="41" t="s">
        <v>18</v>
      </c>
      <c r="O5" s="42" t="s">
        <v>196</v>
      </c>
      <c r="P5" s="41" t="s">
        <v>207</v>
      </c>
      <c r="Q5" s="33">
        <f>+'July 79999'!V4</f>
        <v>383758.2</v>
      </c>
      <c r="R5">
        <f>ROUND(+'July 79999'!V3,2)</f>
        <v>191.67</v>
      </c>
    </row>
    <row r="6" spans="1:18" x14ac:dyDescent="0.25">
      <c r="A6" t="s">
        <v>32</v>
      </c>
      <c r="B6" t="s">
        <v>83</v>
      </c>
      <c r="C6" t="s">
        <v>84</v>
      </c>
      <c r="D6" t="s">
        <v>85</v>
      </c>
      <c r="E6" t="s">
        <v>194</v>
      </c>
      <c r="F6" s="33">
        <v>29520.05</v>
      </c>
      <c r="G6"/>
      <c r="H6"/>
      <c r="I6" s="39"/>
      <c r="J6" t="s">
        <v>32</v>
      </c>
      <c r="K6" t="s">
        <v>83</v>
      </c>
      <c r="L6" t="s">
        <v>84</v>
      </c>
      <c r="M6" t="s">
        <v>85</v>
      </c>
      <c r="O6" s="33">
        <v>29520.05</v>
      </c>
      <c r="P6" s="47">
        <f>+O6/$O$72</f>
        <v>1.9618650499650024E-2</v>
      </c>
      <c r="Q6" s="33">
        <f>ROUND($Q$5*P6,2)+0.01</f>
        <v>7528.83</v>
      </c>
      <c r="R6" s="46">
        <f>ROUND(+$R$5*P6,2)-0.01</f>
        <v>3.75</v>
      </c>
    </row>
    <row r="7" spans="1:18" x14ac:dyDescent="0.25">
      <c r="C7" t="s">
        <v>86</v>
      </c>
      <c r="D7" t="s">
        <v>87</v>
      </c>
      <c r="E7" t="s">
        <v>194</v>
      </c>
      <c r="F7" s="33">
        <v>62079.88</v>
      </c>
      <c r="G7"/>
      <c r="H7"/>
      <c r="I7" s="39"/>
      <c r="J7" t="s">
        <v>32</v>
      </c>
      <c r="K7" t="s">
        <v>83</v>
      </c>
      <c r="L7" t="s">
        <v>86</v>
      </c>
      <c r="M7" t="s">
        <v>87</v>
      </c>
      <c r="O7" s="33">
        <v>62079.88</v>
      </c>
      <c r="P7" s="47">
        <f t="shared" ref="P7:P70" si="0">+O7/$O$72</f>
        <v>4.1257500200040771E-2</v>
      </c>
      <c r="Q7" s="33">
        <f t="shared" ref="Q7:Q70" si="1">ROUND($Q$5*P7,2)</f>
        <v>15832.9</v>
      </c>
      <c r="R7">
        <f t="shared" ref="R7:R70" si="2">ROUND(+$R$5*P7,2)</f>
        <v>7.91</v>
      </c>
    </row>
    <row r="8" spans="1:18" x14ac:dyDescent="0.25">
      <c r="C8" t="s">
        <v>88</v>
      </c>
      <c r="D8" t="s">
        <v>96</v>
      </c>
      <c r="E8" t="s">
        <v>194</v>
      </c>
      <c r="F8" s="33">
        <v>13862.45</v>
      </c>
      <c r="G8"/>
      <c r="H8"/>
      <c r="I8" s="39"/>
      <c r="J8" t="s">
        <v>32</v>
      </c>
      <c r="K8" t="s">
        <v>83</v>
      </c>
      <c r="L8" t="s">
        <v>88</v>
      </c>
      <c r="M8" t="s">
        <v>96</v>
      </c>
      <c r="O8" s="33">
        <v>13862.45</v>
      </c>
      <c r="P8" s="47">
        <f t="shared" si="0"/>
        <v>9.2128082987282724E-3</v>
      </c>
      <c r="Q8" s="33">
        <f t="shared" si="1"/>
        <v>3535.49</v>
      </c>
      <c r="R8">
        <f t="shared" si="2"/>
        <v>1.77</v>
      </c>
    </row>
    <row r="9" spans="1:18" x14ac:dyDescent="0.25">
      <c r="D9" t="s">
        <v>89</v>
      </c>
      <c r="E9" t="s">
        <v>194</v>
      </c>
      <c r="F9" s="33">
        <v>29778.620000000006</v>
      </c>
      <c r="G9"/>
      <c r="H9"/>
      <c r="I9" s="39"/>
      <c r="J9" t="s">
        <v>32</v>
      </c>
      <c r="K9" t="s">
        <v>83</v>
      </c>
      <c r="L9" t="s">
        <v>88</v>
      </c>
      <c r="M9" t="s">
        <v>89</v>
      </c>
      <c r="O9" s="33">
        <v>29778.620000000006</v>
      </c>
      <c r="P9" s="47">
        <f t="shared" si="0"/>
        <v>1.9790492839337617E-2</v>
      </c>
      <c r="Q9" s="33">
        <f t="shared" si="1"/>
        <v>7594.76</v>
      </c>
      <c r="R9">
        <f t="shared" si="2"/>
        <v>3.79</v>
      </c>
    </row>
    <row r="10" spans="1:18" x14ac:dyDescent="0.25">
      <c r="B10" t="s">
        <v>78</v>
      </c>
      <c r="C10" t="s">
        <v>54</v>
      </c>
      <c r="D10" t="s">
        <v>94</v>
      </c>
      <c r="E10" t="s">
        <v>194</v>
      </c>
      <c r="F10" s="33">
        <v>6635.2899999999991</v>
      </c>
      <c r="G10"/>
      <c r="H10"/>
      <c r="I10" s="39"/>
      <c r="J10" t="s">
        <v>32</v>
      </c>
      <c r="K10" t="s">
        <v>78</v>
      </c>
      <c r="L10" t="s">
        <v>54</v>
      </c>
      <c r="M10" t="s">
        <v>94</v>
      </c>
      <c r="O10" s="33">
        <v>6635.2899999999991</v>
      </c>
      <c r="P10" s="47">
        <f t="shared" si="0"/>
        <v>4.4097295049914482E-3</v>
      </c>
      <c r="Q10" s="33">
        <f t="shared" si="1"/>
        <v>1692.27</v>
      </c>
      <c r="R10">
        <f t="shared" si="2"/>
        <v>0.85</v>
      </c>
    </row>
    <row r="11" spans="1:18" x14ac:dyDescent="0.25">
      <c r="D11" t="s">
        <v>194</v>
      </c>
      <c r="E11" t="s">
        <v>194</v>
      </c>
      <c r="F11" s="33">
        <v>81991.42</v>
      </c>
      <c r="G11"/>
      <c r="H11"/>
      <c r="I11" s="39"/>
      <c r="J11" t="s">
        <v>32</v>
      </c>
      <c r="K11" t="s">
        <v>78</v>
      </c>
      <c r="L11" t="s">
        <v>54</v>
      </c>
      <c r="O11" s="33">
        <v>81991.42</v>
      </c>
      <c r="P11" s="47">
        <f t="shared" si="0"/>
        <v>5.4490456925039593E-2</v>
      </c>
      <c r="Q11" s="33">
        <f t="shared" si="1"/>
        <v>20911.16</v>
      </c>
      <c r="R11">
        <f t="shared" si="2"/>
        <v>10.44</v>
      </c>
    </row>
    <row r="12" spans="1:18" x14ac:dyDescent="0.25">
      <c r="C12" t="s">
        <v>88</v>
      </c>
      <c r="D12" t="s">
        <v>94</v>
      </c>
      <c r="E12" t="s">
        <v>194</v>
      </c>
      <c r="F12" s="33">
        <v>4277.42</v>
      </c>
      <c r="G12"/>
      <c r="H12"/>
      <c r="I12" s="39"/>
      <c r="J12" t="s">
        <v>32</v>
      </c>
      <c r="K12" t="s">
        <v>78</v>
      </c>
      <c r="L12" t="s">
        <v>88</v>
      </c>
      <c r="M12" t="s">
        <v>94</v>
      </c>
      <c r="O12" s="33">
        <v>4277.42</v>
      </c>
      <c r="P12" s="47">
        <f t="shared" si="0"/>
        <v>2.8427190340196921E-3</v>
      </c>
      <c r="Q12" s="33">
        <f t="shared" si="1"/>
        <v>1090.92</v>
      </c>
      <c r="R12">
        <f t="shared" si="2"/>
        <v>0.54</v>
      </c>
    </row>
    <row r="13" spans="1:18" x14ac:dyDescent="0.25">
      <c r="B13" t="s">
        <v>73</v>
      </c>
      <c r="C13" t="s">
        <v>74</v>
      </c>
      <c r="D13" t="s">
        <v>194</v>
      </c>
      <c r="E13" t="s">
        <v>194</v>
      </c>
      <c r="F13" s="33">
        <v>55414.87</v>
      </c>
      <c r="G13"/>
      <c r="H13"/>
      <c r="I13" s="39"/>
      <c r="J13" t="s">
        <v>32</v>
      </c>
      <c r="K13" t="s">
        <v>73</v>
      </c>
      <c r="L13" t="s">
        <v>74</v>
      </c>
      <c r="O13" s="33">
        <v>55414.87</v>
      </c>
      <c r="P13" s="47">
        <f t="shared" si="0"/>
        <v>3.682801916031786E-2</v>
      </c>
      <c r="Q13" s="33">
        <f t="shared" si="1"/>
        <v>14133.05</v>
      </c>
      <c r="R13">
        <f t="shared" si="2"/>
        <v>7.06</v>
      </c>
    </row>
    <row r="14" spans="1:18" x14ac:dyDescent="0.25">
      <c r="B14" t="s">
        <v>95</v>
      </c>
      <c r="C14" t="s">
        <v>105</v>
      </c>
      <c r="D14" t="s">
        <v>103</v>
      </c>
      <c r="E14" t="s">
        <v>194</v>
      </c>
      <c r="F14" s="33">
        <v>12542.849999999999</v>
      </c>
      <c r="G14"/>
      <c r="H14"/>
      <c r="I14" s="39"/>
      <c r="J14" t="s">
        <v>32</v>
      </c>
      <c r="K14" t="s">
        <v>95</v>
      </c>
      <c r="L14" t="s">
        <v>105</v>
      </c>
      <c r="M14" t="s">
        <v>103</v>
      </c>
      <c r="O14" s="33">
        <v>12542.849999999999</v>
      </c>
      <c r="P14" s="47">
        <f t="shared" si="0"/>
        <v>8.3358188898574118E-3</v>
      </c>
      <c r="Q14" s="33">
        <f t="shared" si="1"/>
        <v>3198.94</v>
      </c>
      <c r="R14">
        <f t="shared" si="2"/>
        <v>1.6</v>
      </c>
    </row>
    <row r="15" spans="1:18" x14ac:dyDescent="0.25">
      <c r="C15" t="s">
        <v>100</v>
      </c>
      <c r="D15" t="s">
        <v>194</v>
      </c>
      <c r="E15" t="s">
        <v>194</v>
      </c>
      <c r="F15" s="33">
        <v>16031.040000000003</v>
      </c>
      <c r="G15"/>
      <c r="H15"/>
      <c r="I15" s="39"/>
      <c r="J15" t="s">
        <v>32</v>
      </c>
      <c r="K15" t="s">
        <v>95</v>
      </c>
      <c r="L15" t="s">
        <v>100</v>
      </c>
      <c r="O15" s="33">
        <v>16031.040000000003</v>
      </c>
      <c r="P15" s="47">
        <f t="shared" si="0"/>
        <v>1.0654025684438529E-2</v>
      </c>
      <c r="Q15" s="33">
        <f t="shared" si="1"/>
        <v>4088.57</v>
      </c>
      <c r="R15">
        <f t="shared" si="2"/>
        <v>2.04</v>
      </c>
    </row>
    <row r="16" spans="1:18" x14ac:dyDescent="0.25">
      <c r="C16" t="s">
        <v>86</v>
      </c>
      <c r="D16" t="s">
        <v>87</v>
      </c>
      <c r="E16" t="s">
        <v>194</v>
      </c>
      <c r="F16" s="33">
        <v>12301.12</v>
      </c>
      <c r="G16"/>
      <c r="H16"/>
      <c r="I16" s="39"/>
      <c r="J16" t="s">
        <v>32</v>
      </c>
      <c r="K16" t="s">
        <v>95</v>
      </c>
      <c r="L16" t="s">
        <v>86</v>
      </c>
      <c r="M16" t="s">
        <v>87</v>
      </c>
      <c r="O16" s="33">
        <v>12301.12</v>
      </c>
      <c r="P16" s="47">
        <f t="shared" si="0"/>
        <v>8.1751682004012512E-3</v>
      </c>
      <c r="Q16" s="33">
        <f t="shared" si="1"/>
        <v>3137.29</v>
      </c>
      <c r="R16">
        <f t="shared" si="2"/>
        <v>1.57</v>
      </c>
    </row>
    <row r="17" spans="2:18" x14ac:dyDescent="0.25">
      <c r="B17" s="36" t="s">
        <v>91</v>
      </c>
      <c r="C17" s="36" t="s">
        <v>86</v>
      </c>
      <c r="D17" s="36" t="s">
        <v>194</v>
      </c>
      <c r="E17" s="36" t="s">
        <v>92</v>
      </c>
      <c r="F17" s="37">
        <v>9208.659999999998</v>
      </c>
      <c r="G17" s="36" t="s">
        <v>198</v>
      </c>
      <c r="H17" s="36" t="s">
        <v>200</v>
      </c>
      <c r="I17" s="39"/>
      <c r="J17" s="36" t="s">
        <v>32</v>
      </c>
      <c r="K17" s="38" t="s">
        <v>83</v>
      </c>
      <c r="L17" s="36" t="s">
        <v>86</v>
      </c>
      <c r="M17" s="38" t="s">
        <v>87</v>
      </c>
      <c r="N17" s="36"/>
      <c r="O17" s="37">
        <v>9208.659999999998</v>
      </c>
      <c r="P17" s="47">
        <f t="shared" si="0"/>
        <v>6.1199585403855063E-3</v>
      </c>
      <c r="Q17" s="33">
        <f t="shared" si="1"/>
        <v>2348.58</v>
      </c>
      <c r="R17">
        <f t="shared" si="2"/>
        <v>1.17</v>
      </c>
    </row>
    <row r="18" spans="2:18" x14ac:dyDescent="0.25">
      <c r="B18" t="s">
        <v>79</v>
      </c>
      <c r="C18" t="s">
        <v>80</v>
      </c>
      <c r="D18" t="s">
        <v>81</v>
      </c>
      <c r="E18" t="s">
        <v>194</v>
      </c>
      <c r="F18" s="33">
        <v>69785.909999999989</v>
      </c>
      <c r="G18"/>
      <c r="H18"/>
      <c r="I18" s="39"/>
      <c r="J18" t="s">
        <v>32</v>
      </c>
      <c r="K18" t="s">
        <v>79</v>
      </c>
      <c r="L18" t="s">
        <v>80</v>
      </c>
      <c r="M18" t="s">
        <v>81</v>
      </c>
      <c r="O18" s="33">
        <v>69785.909999999989</v>
      </c>
      <c r="P18" s="47">
        <f t="shared" si="0"/>
        <v>4.6378829916955813E-2</v>
      </c>
      <c r="Q18" s="33">
        <f t="shared" si="1"/>
        <v>17798.259999999998</v>
      </c>
      <c r="R18">
        <f t="shared" si="2"/>
        <v>8.89</v>
      </c>
    </row>
    <row r="19" spans="2:18" x14ac:dyDescent="0.25">
      <c r="B19" s="39" t="s">
        <v>33</v>
      </c>
      <c r="C19" s="39" t="s">
        <v>165</v>
      </c>
      <c r="D19" s="39" t="s">
        <v>194</v>
      </c>
      <c r="E19" s="39" t="s">
        <v>167</v>
      </c>
      <c r="F19" s="40">
        <v>1126.22</v>
      </c>
      <c r="G19" s="39"/>
      <c r="H19" s="39"/>
      <c r="I19" s="39"/>
      <c r="J19" s="39" t="s">
        <v>32</v>
      </c>
      <c r="K19" s="39" t="s">
        <v>33</v>
      </c>
      <c r="L19" s="39" t="s">
        <v>165</v>
      </c>
      <c r="M19" s="39"/>
      <c r="N19" s="39" t="s">
        <v>167</v>
      </c>
      <c r="O19" s="40">
        <v>1126.22</v>
      </c>
      <c r="P19" s="47">
        <f t="shared" si="0"/>
        <v>7.484715156551514E-4</v>
      </c>
      <c r="Q19" s="33">
        <f t="shared" si="1"/>
        <v>287.23</v>
      </c>
      <c r="R19">
        <f t="shared" si="2"/>
        <v>0.14000000000000001</v>
      </c>
    </row>
    <row r="20" spans="2:18" x14ac:dyDescent="0.25">
      <c r="E20" t="s">
        <v>65</v>
      </c>
      <c r="F20" s="33">
        <v>7424.96</v>
      </c>
      <c r="G20"/>
      <c r="H20"/>
      <c r="I20" s="39"/>
      <c r="J20" t="s">
        <v>32</v>
      </c>
      <c r="K20" t="s">
        <v>33</v>
      </c>
      <c r="L20" t="s">
        <v>165</v>
      </c>
      <c r="N20" t="s">
        <v>65</v>
      </c>
      <c r="O20" s="33">
        <v>7424.96</v>
      </c>
      <c r="P20" s="47">
        <f t="shared" si="0"/>
        <v>4.9345341628446249E-3</v>
      </c>
      <c r="Q20" s="33">
        <f t="shared" si="1"/>
        <v>1893.67</v>
      </c>
      <c r="R20">
        <f t="shared" si="2"/>
        <v>0.95</v>
      </c>
    </row>
    <row r="21" spans="2:18" x14ac:dyDescent="0.25">
      <c r="E21" t="s">
        <v>173</v>
      </c>
      <c r="F21" s="33">
        <v>381.21000000000004</v>
      </c>
      <c r="G21"/>
      <c r="H21"/>
      <c r="I21" s="39"/>
      <c r="J21" t="s">
        <v>32</v>
      </c>
      <c r="K21" t="s">
        <v>33</v>
      </c>
      <c r="L21" t="s">
        <v>165</v>
      </c>
      <c r="N21" t="s">
        <v>173</v>
      </c>
      <c r="O21" s="33">
        <v>381.21000000000004</v>
      </c>
      <c r="P21" s="47">
        <f t="shared" si="0"/>
        <v>2.5334732688364647E-4</v>
      </c>
      <c r="Q21" s="33">
        <f t="shared" si="1"/>
        <v>97.22</v>
      </c>
      <c r="R21">
        <f t="shared" si="2"/>
        <v>0.05</v>
      </c>
    </row>
    <row r="22" spans="2:18" x14ac:dyDescent="0.25">
      <c r="C22" t="s">
        <v>113</v>
      </c>
      <c r="D22" t="s">
        <v>194</v>
      </c>
      <c r="E22" t="s">
        <v>139</v>
      </c>
      <c r="F22" s="33">
        <v>8000.4800000000005</v>
      </c>
      <c r="G22"/>
      <c r="H22"/>
      <c r="I22" s="39"/>
      <c r="J22" t="s">
        <v>32</v>
      </c>
      <c r="K22" t="s">
        <v>33</v>
      </c>
      <c r="L22" t="s">
        <v>113</v>
      </c>
      <c r="N22" t="s">
        <v>139</v>
      </c>
      <c r="O22" s="33">
        <v>8000.4800000000005</v>
      </c>
      <c r="P22" s="47">
        <f t="shared" si="0"/>
        <v>5.3170174491384689E-3</v>
      </c>
      <c r="Q22" s="33">
        <f t="shared" si="1"/>
        <v>2040.45</v>
      </c>
      <c r="R22">
        <f t="shared" si="2"/>
        <v>1.02</v>
      </c>
    </row>
    <row r="23" spans="2:18" x14ac:dyDescent="0.25">
      <c r="E23" t="s">
        <v>167</v>
      </c>
      <c r="F23" s="33">
        <v>8524.2000000000007</v>
      </c>
      <c r="G23"/>
      <c r="H23"/>
      <c r="I23" s="39"/>
      <c r="J23" t="s">
        <v>32</v>
      </c>
      <c r="K23" t="s">
        <v>33</v>
      </c>
      <c r="L23" t="s">
        <v>113</v>
      </c>
      <c r="N23" t="s">
        <v>167</v>
      </c>
      <c r="O23" s="33">
        <v>8524.2000000000007</v>
      </c>
      <c r="P23" s="47">
        <f t="shared" si="0"/>
        <v>5.6650751129864877E-3</v>
      </c>
      <c r="Q23" s="33">
        <f t="shared" si="1"/>
        <v>2174.02</v>
      </c>
      <c r="R23">
        <f t="shared" si="2"/>
        <v>1.0900000000000001</v>
      </c>
    </row>
    <row r="24" spans="2:18" x14ac:dyDescent="0.25">
      <c r="E24" t="s">
        <v>171</v>
      </c>
      <c r="F24" s="33">
        <v>10742.15</v>
      </c>
      <c r="G24"/>
      <c r="H24"/>
      <c r="I24" s="39"/>
      <c r="J24" t="s">
        <v>32</v>
      </c>
      <c r="K24" t="s">
        <v>33</v>
      </c>
      <c r="L24" t="s">
        <v>113</v>
      </c>
      <c r="N24" t="s">
        <v>171</v>
      </c>
      <c r="O24" s="33">
        <v>10742.15</v>
      </c>
      <c r="P24" s="47">
        <f t="shared" si="0"/>
        <v>7.1390965281161621E-3</v>
      </c>
      <c r="Q24" s="33">
        <f t="shared" si="1"/>
        <v>2739.69</v>
      </c>
      <c r="R24">
        <f t="shared" si="2"/>
        <v>1.37</v>
      </c>
    </row>
    <row r="25" spans="2:18" x14ac:dyDescent="0.25">
      <c r="C25" s="36" t="s">
        <v>63</v>
      </c>
      <c r="D25" s="36" t="s">
        <v>194</v>
      </c>
      <c r="E25" s="36" t="s">
        <v>157</v>
      </c>
      <c r="F25" s="37">
        <v>951.42</v>
      </c>
      <c r="G25" s="36" t="s">
        <v>198</v>
      </c>
      <c r="H25" s="36" t="s">
        <v>201</v>
      </c>
      <c r="I25" s="39"/>
      <c r="J25" s="38" t="s">
        <v>32</v>
      </c>
      <c r="K25" s="36" t="s">
        <v>33</v>
      </c>
      <c r="L25" s="36" t="s">
        <v>63</v>
      </c>
      <c r="M25" s="36"/>
      <c r="N25" s="36" t="s">
        <v>65</v>
      </c>
      <c r="O25" s="37">
        <v>951.42</v>
      </c>
      <c r="P25" s="47">
        <f t="shared" si="0"/>
        <v>6.3230165458314012E-4</v>
      </c>
      <c r="Q25" s="33">
        <f t="shared" si="1"/>
        <v>242.65</v>
      </c>
      <c r="R25">
        <f t="shared" si="2"/>
        <v>0.12</v>
      </c>
    </row>
    <row r="26" spans="2:18" x14ac:dyDescent="0.25">
      <c r="E26" t="s">
        <v>175</v>
      </c>
      <c r="F26" s="33">
        <v>502.37999999999994</v>
      </c>
      <c r="G26"/>
      <c r="H26"/>
      <c r="I26" s="39"/>
      <c r="J26" t="s">
        <v>32</v>
      </c>
      <c r="K26" t="s">
        <v>33</v>
      </c>
      <c r="L26" t="s">
        <v>63</v>
      </c>
      <c r="N26" t="s">
        <v>175</v>
      </c>
      <c r="O26" s="33">
        <v>502.37999999999994</v>
      </c>
      <c r="P26" s="47">
        <f t="shared" si="0"/>
        <v>3.3387537074002849E-4</v>
      </c>
      <c r="Q26" s="33">
        <f t="shared" si="1"/>
        <v>128.13</v>
      </c>
      <c r="R26">
        <f t="shared" si="2"/>
        <v>0.06</v>
      </c>
    </row>
    <row r="27" spans="2:18" x14ac:dyDescent="0.25">
      <c r="E27" t="s">
        <v>65</v>
      </c>
      <c r="F27" s="33">
        <v>52374.010000000009</v>
      </c>
      <c r="G27"/>
      <c r="H27"/>
      <c r="I27" s="39"/>
      <c r="J27" t="s">
        <v>32</v>
      </c>
      <c r="K27" t="s">
        <v>33</v>
      </c>
      <c r="L27" t="s">
        <v>63</v>
      </c>
      <c r="N27" t="s">
        <v>65</v>
      </c>
      <c r="O27" s="33">
        <v>52374.010000000009</v>
      </c>
      <c r="P27" s="47">
        <f t="shared" si="0"/>
        <v>3.4807102205286766E-2</v>
      </c>
      <c r="Q27" s="33">
        <f t="shared" si="1"/>
        <v>13357.51</v>
      </c>
      <c r="R27">
        <f t="shared" si="2"/>
        <v>6.67</v>
      </c>
    </row>
    <row r="28" spans="2:18" x14ac:dyDescent="0.25">
      <c r="E28" t="s">
        <v>173</v>
      </c>
      <c r="F28" s="33">
        <v>3768.0700000000006</v>
      </c>
      <c r="G28"/>
      <c r="H28"/>
      <c r="I28" s="39"/>
      <c r="J28" t="s">
        <v>32</v>
      </c>
      <c r="K28" t="s">
        <v>33</v>
      </c>
      <c r="L28" t="s">
        <v>63</v>
      </c>
      <c r="N28" t="s">
        <v>173</v>
      </c>
      <c r="O28" s="33">
        <v>3768.0700000000006</v>
      </c>
      <c r="P28" s="47">
        <f t="shared" si="0"/>
        <v>2.5042114897575133E-3</v>
      </c>
      <c r="Q28" s="33">
        <f t="shared" si="1"/>
        <v>961.01</v>
      </c>
      <c r="R28">
        <f t="shared" si="2"/>
        <v>0.48</v>
      </c>
    </row>
    <row r="29" spans="2:18" x14ac:dyDescent="0.25">
      <c r="C29" t="s">
        <v>100</v>
      </c>
      <c r="D29" t="s">
        <v>194</v>
      </c>
      <c r="E29" t="s">
        <v>173</v>
      </c>
      <c r="F29" s="33">
        <v>2395.4499999999998</v>
      </c>
      <c r="G29"/>
      <c r="H29"/>
      <c r="I29" s="39"/>
      <c r="J29" t="s">
        <v>32</v>
      </c>
      <c r="K29" t="s">
        <v>33</v>
      </c>
      <c r="L29" t="s">
        <v>100</v>
      </c>
      <c r="N29" t="s">
        <v>173</v>
      </c>
      <c r="O29" s="33">
        <v>2395.4499999999998</v>
      </c>
      <c r="P29" s="47">
        <f t="shared" si="0"/>
        <v>1.5919856619276273E-3</v>
      </c>
      <c r="Q29" s="33">
        <f t="shared" si="1"/>
        <v>610.94000000000005</v>
      </c>
      <c r="R29">
        <f t="shared" si="2"/>
        <v>0.31</v>
      </c>
    </row>
    <row r="30" spans="2:18" x14ac:dyDescent="0.25">
      <c r="C30" t="s">
        <v>35</v>
      </c>
      <c r="D30" t="s">
        <v>194</v>
      </c>
      <c r="E30" t="s">
        <v>36</v>
      </c>
      <c r="F30" s="33">
        <v>-8.390088623855263E-11</v>
      </c>
      <c r="G30"/>
      <c r="H30"/>
      <c r="I30" s="39"/>
      <c r="J30" t="s">
        <v>32</v>
      </c>
      <c r="K30" t="s">
        <v>33</v>
      </c>
      <c r="L30" t="s">
        <v>35</v>
      </c>
      <c r="N30" t="s">
        <v>36</v>
      </c>
      <c r="O30" s="33">
        <v>-8.390088623855263E-11</v>
      </c>
      <c r="P30" s="47">
        <f t="shared" si="0"/>
        <v>-5.5759463948233846E-17</v>
      </c>
      <c r="Q30" s="33">
        <f t="shared" si="1"/>
        <v>0</v>
      </c>
      <c r="R30">
        <f t="shared" si="2"/>
        <v>0</v>
      </c>
    </row>
    <row r="31" spans="2:18" x14ac:dyDescent="0.25">
      <c r="B31" t="s">
        <v>55</v>
      </c>
      <c r="C31" t="s">
        <v>102</v>
      </c>
      <c r="D31" t="s">
        <v>103</v>
      </c>
      <c r="E31" t="s">
        <v>194</v>
      </c>
      <c r="F31" s="33">
        <v>52197.909999999996</v>
      </c>
      <c r="G31"/>
      <c r="H31"/>
      <c r="I31" s="39"/>
      <c r="J31" t="s">
        <v>32</v>
      </c>
      <c r="K31" t="s">
        <v>55</v>
      </c>
      <c r="L31" t="s">
        <v>102</v>
      </c>
      <c r="M31" t="s">
        <v>103</v>
      </c>
      <c r="O31" s="33">
        <v>52197.909999999996</v>
      </c>
      <c r="P31" s="47">
        <f t="shared" si="0"/>
        <v>3.4690068380717073E-2</v>
      </c>
      <c r="Q31" s="33">
        <f t="shared" si="1"/>
        <v>13312.6</v>
      </c>
      <c r="R31">
        <f t="shared" si="2"/>
        <v>6.65</v>
      </c>
    </row>
    <row r="32" spans="2:18" x14ac:dyDescent="0.25">
      <c r="C32" t="s">
        <v>51</v>
      </c>
      <c r="D32" t="s">
        <v>194</v>
      </c>
      <c r="E32" t="s">
        <v>194</v>
      </c>
      <c r="F32" s="33">
        <v>19.12</v>
      </c>
      <c r="G32"/>
      <c r="H32"/>
      <c r="I32" s="39"/>
      <c r="J32" t="s">
        <v>32</v>
      </c>
      <c r="K32" t="s">
        <v>55</v>
      </c>
      <c r="L32" t="s">
        <v>51</v>
      </c>
      <c r="O32" s="33">
        <v>19.12</v>
      </c>
      <c r="P32" s="47">
        <f t="shared" si="0"/>
        <v>1.2706909288883607E-5</v>
      </c>
      <c r="Q32" s="33">
        <f t="shared" si="1"/>
        <v>4.88</v>
      </c>
      <c r="R32">
        <f t="shared" si="2"/>
        <v>0</v>
      </c>
    </row>
    <row r="33" spans="1:18" x14ac:dyDescent="0.25">
      <c r="C33" t="s">
        <v>56</v>
      </c>
      <c r="D33" t="s">
        <v>57</v>
      </c>
      <c r="E33" t="s">
        <v>194</v>
      </c>
      <c r="F33" s="33">
        <v>18951.79</v>
      </c>
      <c r="G33"/>
      <c r="H33"/>
      <c r="I33" s="39"/>
      <c r="J33" t="s">
        <v>32</v>
      </c>
      <c r="K33" t="s">
        <v>55</v>
      </c>
      <c r="L33" t="s">
        <v>56</v>
      </c>
      <c r="M33" t="s">
        <v>57</v>
      </c>
      <c r="O33" s="33">
        <v>18951.79</v>
      </c>
      <c r="P33" s="47">
        <f t="shared" si="0"/>
        <v>1.2595119058157503E-2</v>
      </c>
      <c r="Q33" s="33">
        <f t="shared" si="1"/>
        <v>4833.4799999999996</v>
      </c>
      <c r="R33">
        <f t="shared" si="2"/>
        <v>2.41</v>
      </c>
    </row>
    <row r="34" spans="1:18" x14ac:dyDescent="0.25">
      <c r="C34" t="s">
        <v>106</v>
      </c>
      <c r="D34" t="s">
        <v>107</v>
      </c>
      <c r="E34" t="s">
        <v>194</v>
      </c>
      <c r="F34" s="33">
        <v>29832.250000000007</v>
      </c>
      <c r="G34"/>
      <c r="H34"/>
      <c r="I34" s="39"/>
      <c r="J34" t="s">
        <v>32</v>
      </c>
      <c r="K34" t="s">
        <v>55</v>
      </c>
      <c r="L34" t="s">
        <v>106</v>
      </c>
      <c r="M34" t="s">
        <v>107</v>
      </c>
      <c r="O34" s="33">
        <v>29832.250000000007</v>
      </c>
      <c r="P34" s="47">
        <f t="shared" si="0"/>
        <v>1.9826134656553245E-2</v>
      </c>
      <c r="Q34" s="33">
        <f t="shared" si="1"/>
        <v>7608.44</v>
      </c>
      <c r="R34">
        <f t="shared" si="2"/>
        <v>3.8</v>
      </c>
    </row>
    <row r="35" spans="1:18" x14ac:dyDescent="0.25">
      <c r="B35" t="s">
        <v>60</v>
      </c>
      <c r="C35" t="s">
        <v>53</v>
      </c>
      <c r="D35" t="s">
        <v>61</v>
      </c>
      <c r="E35" t="s">
        <v>194</v>
      </c>
      <c r="F35" s="33">
        <v>92086.299999999988</v>
      </c>
      <c r="G35"/>
      <c r="H35"/>
      <c r="I35" s="39"/>
      <c r="J35" t="s">
        <v>32</v>
      </c>
      <c r="K35" t="s">
        <v>60</v>
      </c>
      <c r="L35" t="s">
        <v>53</v>
      </c>
      <c r="M35" t="s">
        <v>61</v>
      </c>
      <c r="O35" s="33">
        <v>92086.299999999988</v>
      </c>
      <c r="P35" s="47">
        <f t="shared" si="0"/>
        <v>6.1199386027663297E-2</v>
      </c>
      <c r="Q35" s="33">
        <f t="shared" si="1"/>
        <v>23485.77</v>
      </c>
      <c r="R35">
        <f t="shared" si="2"/>
        <v>11.73</v>
      </c>
    </row>
    <row r="36" spans="1:18" x14ac:dyDescent="0.25">
      <c r="B36" t="s">
        <v>58</v>
      </c>
      <c r="C36" t="s">
        <v>51</v>
      </c>
      <c r="D36" t="s">
        <v>59</v>
      </c>
      <c r="E36" t="s">
        <v>194</v>
      </c>
      <c r="F36" s="33">
        <v>106951.05</v>
      </c>
      <c r="G36"/>
      <c r="H36"/>
      <c r="I36" s="39"/>
      <c r="J36" t="s">
        <v>32</v>
      </c>
      <c r="K36" t="s">
        <v>58</v>
      </c>
      <c r="L36" t="s">
        <v>51</v>
      </c>
      <c r="M36" t="s">
        <v>59</v>
      </c>
      <c r="O36" s="33">
        <v>106951.05</v>
      </c>
      <c r="P36" s="47">
        <f t="shared" si="0"/>
        <v>7.1078310183099111E-2</v>
      </c>
      <c r="Q36" s="33">
        <f t="shared" si="1"/>
        <v>27276.880000000001</v>
      </c>
      <c r="R36">
        <f t="shared" si="2"/>
        <v>13.62</v>
      </c>
    </row>
    <row r="37" spans="1:18" x14ac:dyDescent="0.25">
      <c r="A37" t="s">
        <v>66</v>
      </c>
      <c r="B37" t="s">
        <v>108</v>
      </c>
      <c r="C37" t="s">
        <v>75</v>
      </c>
      <c r="D37" t="s">
        <v>109</v>
      </c>
      <c r="E37" t="s">
        <v>194</v>
      </c>
      <c r="F37" s="33">
        <v>5431.0499999999984</v>
      </c>
      <c r="G37"/>
      <c r="H37"/>
      <c r="I37" s="39"/>
      <c r="J37" t="s">
        <v>66</v>
      </c>
      <c r="K37" t="s">
        <v>108</v>
      </c>
      <c r="L37" t="s">
        <v>75</v>
      </c>
      <c r="M37" t="s">
        <v>109</v>
      </c>
      <c r="O37" s="33">
        <v>5431.0499999999984</v>
      </c>
      <c r="P37" s="47">
        <f t="shared" si="0"/>
        <v>3.6094068877296701E-3</v>
      </c>
      <c r="Q37" s="33">
        <f t="shared" si="1"/>
        <v>1385.14</v>
      </c>
      <c r="R37">
        <f t="shared" si="2"/>
        <v>0.69</v>
      </c>
    </row>
    <row r="38" spans="1:18" x14ac:dyDescent="0.25">
      <c r="C38" t="s">
        <v>76</v>
      </c>
      <c r="D38" t="s">
        <v>109</v>
      </c>
      <c r="E38" t="s">
        <v>194</v>
      </c>
      <c r="F38" s="33">
        <v>7161.83</v>
      </c>
      <c r="G38"/>
      <c r="H38"/>
      <c r="I38" s="39"/>
      <c r="J38" t="s">
        <v>66</v>
      </c>
      <c r="K38" t="s">
        <v>108</v>
      </c>
      <c r="L38" t="s">
        <v>76</v>
      </c>
      <c r="M38" t="s">
        <v>109</v>
      </c>
      <c r="O38" s="33">
        <v>7161.83</v>
      </c>
      <c r="P38" s="47">
        <f t="shared" si="0"/>
        <v>4.7596613050421167E-3</v>
      </c>
      <c r="Q38" s="33">
        <f t="shared" si="1"/>
        <v>1826.56</v>
      </c>
      <c r="R38">
        <f t="shared" si="2"/>
        <v>0.91</v>
      </c>
    </row>
    <row r="39" spans="1:18" x14ac:dyDescent="0.25">
      <c r="B39" t="s">
        <v>67</v>
      </c>
      <c r="C39" t="s">
        <v>102</v>
      </c>
      <c r="D39" t="s">
        <v>70</v>
      </c>
      <c r="E39" t="s">
        <v>194</v>
      </c>
      <c r="F39" s="33">
        <v>3817.2900000000004</v>
      </c>
      <c r="G39"/>
      <c r="H39"/>
      <c r="I39" s="39"/>
      <c r="J39" t="s">
        <v>66</v>
      </c>
      <c r="K39" t="s">
        <v>67</v>
      </c>
      <c r="L39" t="s">
        <v>102</v>
      </c>
      <c r="M39" t="s">
        <v>70</v>
      </c>
      <c r="O39" s="33">
        <v>3817.2900000000004</v>
      </c>
      <c r="P39" s="47">
        <f t="shared" si="0"/>
        <v>2.536922476954106E-3</v>
      </c>
      <c r="Q39" s="33">
        <f t="shared" si="1"/>
        <v>973.56</v>
      </c>
      <c r="R39">
        <f t="shared" si="2"/>
        <v>0.49</v>
      </c>
    </row>
    <row r="40" spans="1:18" x14ac:dyDescent="0.25">
      <c r="C40" t="s">
        <v>51</v>
      </c>
      <c r="D40" t="s">
        <v>70</v>
      </c>
      <c r="E40" t="s">
        <v>194</v>
      </c>
      <c r="F40" s="33">
        <v>1143.9000000000001</v>
      </c>
      <c r="G40"/>
      <c r="H40"/>
      <c r="I40" s="39"/>
      <c r="J40" t="s">
        <v>66</v>
      </c>
      <c r="K40" t="s">
        <v>67</v>
      </c>
      <c r="L40" t="s">
        <v>51</v>
      </c>
      <c r="M40" t="s">
        <v>70</v>
      </c>
      <c r="O40" s="33">
        <v>1143.9000000000001</v>
      </c>
      <c r="P40" s="47">
        <f t="shared" si="0"/>
        <v>7.6022141922353333E-4</v>
      </c>
      <c r="Q40" s="33">
        <f t="shared" si="1"/>
        <v>291.74</v>
      </c>
      <c r="R40">
        <f t="shared" si="2"/>
        <v>0.15</v>
      </c>
    </row>
    <row r="41" spans="1:18" x14ac:dyDescent="0.25">
      <c r="C41" t="s">
        <v>53</v>
      </c>
      <c r="D41" t="s">
        <v>70</v>
      </c>
      <c r="E41" t="s">
        <v>194</v>
      </c>
      <c r="F41" s="33">
        <v>17650.799999999996</v>
      </c>
      <c r="G41"/>
      <c r="H41"/>
      <c r="I41" s="39"/>
      <c r="J41" t="s">
        <v>66</v>
      </c>
      <c r="K41" t="s">
        <v>67</v>
      </c>
      <c r="L41" t="s">
        <v>53</v>
      </c>
      <c r="M41" t="s">
        <v>70</v>
      </c>
      <c r="O41" s="33">
        <v>17650.799999999996</v>
      </c>
      <c r="P41" s="47">
        <f t="shared" si="0"/>
        <v>1.1730497619049514E-2</v>
      </c>
      <c r="Q41" s="33">
        <f t="shared" si="1"/>
        <v>4501.67</v>
      </c>
      <c r="R41">
        <f t="shared" si="2"/>
        <v>2.25</v>
      </c>
    </row>
    <row r="42" spans="1:18" x14ac:dyDescent="0.25">
      <c r="C42" t="s">
        <v>69</v>
      </c>
      <c r="D42" t="s">
        <v>70</v>
      </c>
      <c r="E42" t="s">
        <v>194</v>
      </c>
      <c r="F42" s="33">
        <v>55538.019999999975</v>
      </c>
      <c r="G42"/>
      <c r="H42"/>
      <c r="I42" s="39"/>
      <c r="J42" t="s">
        <v>66</v>
      </c>
      <c r="K42" t="s">
        <v>67</v>
      </c>
      <c r="L42" t="s">
        <v>69</v>
      </c>
      <c r="M42" t="s">
        <v>70</v>
      </c>
      <c r="O42" s="33">
        <v>55538.019999999975</v>
      </c>
      <c r="P42" s="47">
        <f t="shared" si="0"/>
        <v>3.6909863087039918E-2</v>
      </c>
      <c r="Q42" s="33">
        <f t="shared" si="1"/>
        <v>14164.46</v>
      </c>
      <c r="R42">
        <f t="shared" si="2"/>
        <v>7.07</v>
      </c>
    </row>
    <row r="43" spans="1:18" x14ac:dyDescent="0.25">
      <c r="C43" t="s">
        <v>75</v>
      </c>
      <c r="D43" t="s">
        <v>70</v>
      </c>
      <c r="E43" t="s">
        <v>194</v>
      </c>
      <c r="F43" s="33">
        <v>52464.350000000006</v>
      </c>
      <c r="G43"/>
      <c r="H43"/>
      <c r="I43" s="39"/>
      <c r="J43" t="s">
        <v>66</v>
      </c>
      <c r="K43" t="s">
        <v>67</v>
      </c>
      <c r="L43" t="s">
        <v>75</v>
      </c>
      <c r="M43" t="s">
        <v>70</v>
      </c>
      <c r="O43" s="33">
        <v>52464.350000000006</v>
      </c>
      <c r="P43" s="47">
        <f t="shared" si="0"/>
        <v>3.4867141022502129E-2</v>
      </c>
      <c r="Q43" s="33">
        <f t="shared" si="1"/>
        <v>13380.55</v>
      </c>
      <c r="R43">
        <f t="shared" si="2"/>
        <v>6.68</v>
      </c>
    </row>
    <row r="44" spans="1:18" x14ac:dyDescent="0.25">
      <c r="C44" t="s">
        <v>76</v>
      </c>
      <c r="D44" t="s">
        <v>70</v>
      </c>
      <c r="E44" t="s">
        <v>194</v>
      </c>
      <c r="F44" s="33">
        <v>43377.689999999995</v>
      </c>
      <c r="G44"/>
      <c r="H44"/>
      <c r="I44" s="39"/>
      <c r="J44" t="s">
        <v>66</v>
      </c>
      <c r="K44" t="s">
        <v>67</v>
      </c>
      <c r="L44" t="s">
        <v>76</v>
      </c>
      <c r="M44" t="s">
        <v>70</v>
      </c>
      <c r="O44" s="33">
        <v>43377.689999999995</v>
      </c>
      <c r="P44" s="47">
        <f t="shared" si="0"/>
        <v>2.8828262133436897E-2</v>
      </c>
      <c r="Q44" s="33">
        <f t="shared" si="1"/>
        <v>11063.08</v>
      </c>
      <c r="R44">
        <f t="shared" si="2"/>
        <v>5.53</v>
      </c>
    </row>
    <row r="45" spans="1:18" x14ac:dyDescent="0.25">
      <c r="B45" t="s">
        <v>71</v>
      </c>
      <c r="C45" t="s">
        <v>53</v>
      </c>
      <c r="D45" t="s">
        <v>70</v>
      </c>
      <c r="E45" t="s">
        <v>194</v>
      </c>
      <c r="F45" s="33">
        <v>9521.1100000000024</v>
      </c>
      <c r="G45"/>
      <c r="H45"/>
      <c r="I45" s="39"/>
      <c r="J45" t="s">
        <v>66</v>
      </c>
      <c r="K45" t="s">
        <v>71</v>
      </c>
      <c r="L45" t="s">
        <v>53</v>
      </c>
      <c r="M45" t="s">
        <v>70</v>
      </c>
      <c r="O45" s="33">
        <v>9521.1100000000024</v>
      </c>
      <c r="P45" s="47">
        <f t="shared" si="0"/>
        <v>6.3276088441151998E-3</v>
      </c>
      <c r="Q45" s="33">
        <f t="shared" si="1"/>
        <v>2428.27</v>
      </c>
      <c r="R45">
        <f t="shared" si="2"/>
        <v>1.21</v>
      </c>
    </row>
    <row r="46" spans="1:18" x14ac:dyDescent="0.25">
      <c r="C46" t="s">
        <v>72</v>
      </c>
      <c r="D46" t="s">
        <v>70</v>
      </c>
      <c r="E46" t="s">
        <v>194</v>
      </c>
      <c r="F46" s="33">
        <v>90292.02</v>
      </c>
      <c r="G46"/>
      <c r="H46"/>
      <c r="I46" s="39"/>
      <c r="J46" t="s">
        <v>66</v>
      </c>
      <c r="K46" t="s">
        <v>71</v>
      </c>
      <c r="L46" t="s">
        <v>72</v>
      </c>
      <c r="M46" t="s">
        <v>70</v>
      </c>
      <c r="O46" s="33">
        <v>90292.02</v>
      </c>
      <c r="P46" s="47">
        <f t="shared" si="0"/>
        <v>6.0006930316425962E-2</v>
      </c>
      <c r="Q46" s="33">
        <f t="shared" si="1"/>
        <v>23028.15</v>
      </c>
      <c r="R46">
        <f t="shared" si="2"/>
        <v>11.5</v>
      </c>
    </row>
    <row r="47" spans="1:18" x14ac:dyDescent="0.25">
      <c r="A47" t="s">
        <v>49</v>
      </c>
      <c r="B47" t="s">
        <v>50</v>
      </c>
      <c r="C47" t="s">
        <v>102</v>
      </c>
      <c r="D47" t="s">
        <v>194</v>
      </c>
      <c r="E47" t="s">
        <v>52</v>
      </c>
      <c r="F47" s="33">
        <v>3817.31</v>
      </c>
      <c r="G47"/>
      <c r="H47"/>
      <c r="I47" s="39"/>
      <c r="J47" t="s">
        <v>49</v>
      </c>
      <c r="K47" t="s">
        <v>50</v>
      </c>
      <c r="L47" t="s">
        <v>102</v>
      </c>
      <c r="N47" t="s">
        <v>52</v>
      </c>
      <c r="O47" s="33">
        <v>3817.31</v>
      </c>
      <c r="P47" s="47">
        <f t="shared" si="0"/>
        <v>2.5369357687002238E-3</v>
      </c>
      <c r="Q47" s="33">
        <f t="shared" si="1"/>
        <v>973.57</v>
      </c>
      <c r="R47">
        <f t="shared" si="2"/>
        <v>0.49</v>
      </c>
    </row>
    <row r="48" spans="1:18" x14ac:dyDescent="0.25">
      <c r="C48" t="s">
        <v>51</v>
      </c>
      <c r="D48" t="s">
        <v>194</v>
      </c>
      <c r="E48" t="s">
        <v>52</v>
      </c>
      <c r="F48" s="33">
        <v>16137.139999999998</v>
      </c>
      <c r="G48"/>
      <c r="H48"/>
      <c r="I48" s="39"/>
      <c r="J48" t="s">
        <v>49</v>
      </c>
      <c r="K48" t="s">
        <v>50</v>
      </c>
      <c r="L48" t="s">
        <v>51</v>
      </c>
      <c r="N48" t="s">
        <v>52</v>
      </c>
      <c r="O48" s="33">
        <v>16137.139999999998</v>
      </c>
      <c r="P48" s="47">
        <f t="shared" si="0"/>
        <v>1.0724538397594935E-2</v>
      </c>
      <c r="Q48" s="33">
        <f t="shared" si="1"/>
        <v>4115.63</v>
      </c>
      <c r="R48">
        <f t="shared" si="2"/>
        <v>2.06</v>
      </c>
    </row>
    <row r="49" spans="1:18" x14ac:dyDescent="0.25">
      <c r="C49" t="s">
        <v>53</v>
      </c>
      <c r="D49" t="s">
        <v>194</v>
      </c>
      <c r="E49" t="s">
        <v>52</v>
      </c>
      <c r="F49" s="33">
        <v>3120.9799999999987</v>
      </c>
      <c r="G49"/>
      <c r="H49"/>
      <c r="I49" s="39"/>
      <c r="J49" t="s">
        <v>49</v>
      </c>
      <c r="K49" t="s">
        <v>50</v>
      </c>
      <c r="L49" t="s">
        <v>53</v>
      </c>
      <c r="N49" t="s">
        <v>52</v>
      </c>
      <c r="O49" s="33">
        <v>3120.9799999999987</v>
      </c>
      <c r="P49" s="47">
        <f t="shared" si="0"/>
        <v>2.0741636899801225E-3</v>
      </c>
      <c r="Q49" s="33">
        <f t="shared" si="1"/>
        <v>795.98</v>
      </c>
      <c r="R49">
        <f t="shared" si="2"/>
        <v>0.4</v>
      </c>
    </row>
    <row r="50" spans="1:18" x14ac:dyDescent="0.25">
      <c r="C50" t="s">
        <v>54</v>
      </c>
      <c r="D50" t="s">
        <v>194</v>
      </c>
      <c r="E50" t="s">
        <v>52</v>
      </c>
      <c r="F50" s="33">
        <v>12020.55</v>
      </c>
      <c r="G50"/>
      <c r="H50"/>
      <c r="I50" s="39"/>
      <c r="J50" t="s">
        <v>49</v>
      </c>
      <c r="K50" t="s">
        <v>50</v>
      </c>
      <c r="L50" t="s">
        <v>54</v>
      </c>
      <c r="N50" t="s">
        <v>52</v>
      </c>
      <c r="O50" s="33">
        <v>12020.55</v>
      </c>
      <c r="P50" s="47">
        <f t="shared" si="0"/>
        <v>7.9887049399837776E-3</v>
      </c>
      <c r="Q50" s="33">
        <f t="shared" si="1"/>
        <v>3065.73</v>
      </c>
      <c r="R50">
        <f t="shared" si="2"/>
        <v>1.53</v>
      </c>
    </row>
    <row r="51" spans="1:18" x14ac:dyDescent="0.25">
      <c r="A51" t="s">
        <v>99</v>
      </c>
      <c r="B51" t="s">
        <v>33</v>
      </c>
      <c r="C51" t="s">
        <v>97</v>
      </c>
      <c r="D51" t="s">
        <v>194</v>
      </c>
      <c r="E51" t="s">
        <v>187</v>
      </c>
      <c r="F51" s="33">
        <v>3570.28</v>
      </c>
      <c r="G51"/>
      <c r="H51"/>
      <c r="I51" s="39"/>
      <c r="J51" t="s">
        <v>99</v>
      </c>
      <c r="K51" t="s">
        <v>33</v>
      </c>
      <c r="L51" t="s">
        <v>97</v>
      </c>
      <c r="N51" t="s">
        <v>187</v>
      </c>
      <c r="O51" s="33">
        <v>3570.28</v>
      </c>
      <c r="P51" s="47">
        <f t="shared" si="0"/>
        <v>2.3727627665227702E-3</v>
      </c>
      <c r="Q51" s="33">
        <f t="shared" si="1"/>
        <v>910.57</v>
      </c>
      <c r="R51">
        <f t="shared" si="2"/>
        <v>0.45</v>
      </c>
    </row>
    <row r="52" spans="1:18" x14ac:dyDescent="0.25">
      <c r="C52" t="s">
        <v>100</v>
      </c>
      <c r="D52" t="s">
        <v>194</v>
      </c>
      <c r="E52" t="s">
        <v>187</v>
      </c>
      <c r="F52" s="33">
        <v>10008.99</v>
      </c>
      <c r="G52"/>
      <c r="H52"/>
      <c r="I52" s="39"/>
      <c r="J52" t="s">
        <v>99</v>
      </c>
      <c r="K52" t="s">
        <v>33</v>
      </c>
      <c r="L52" t="s">
        <v>100</v>
      </c>
      <c r="N52" t="s">
        <v>187</v>
      </c>
      <c r="O52" s="33">
        <v>10008.99</v>
      </c>
      <c r="P52" s="47">
        <f t="shared" si="0"/>
        <v>6.651847698919619E-3</v>
      </c>
      <c r="Q52" s="33">
        <f t="shared" si="1"/>
        <v>2552.6999999999998</v>
      </c>
      <c r="R52">
        <f t="shared" si="2"/>
        <v>1.27</v>
      </c>
    </row>
    <row r="53" spans="1:18" x14ac:dyDescent="0.25">
      <c r="E53" t="s">
        <v>101</v>
      </c>
      <c r="F53" s="33">
        <v>29640.150000000005</v>
      </c>
      <c r="G53"/>
      <c r="H53"/>
      <c r="I53" s="39"/>
      <c r="J53" t="s">
        <v>99</v>
      </c>
      <c r="K53" t="s">
        <v>33</v>
      </c>
      <c r="L53" t="s">
        <v>100</v>
      </c>
      <c r="N53" t="s">
        <v>101</v>
      </c>
      <c r="O53" s="33">
        <v>29640.150000000005</v>
      </c>
      <c r="P53" s="47">
        <f t="shared" si="0"/>
        <v>1.9698467435089094E-2</v>
      </c>
      <c r="Q53" s="33">
        <f t="shared" si="1"/>
        <v>7559.45</v>
      </c>
      <c r="R53">
        <f t="shared" si="2"/>
        <v>3.78</v>
      </c>
    </row>
    <row r="54" spans="1:18" x14ac:dyDescent="0.25">
      <c r="C54" t="s">
        <v>88</v>
      </c>
      <c r="D54" t="s">
        <v>194</v>
      </c>
      <c r="E54" t="s">
        <v>101</v>
      </c>
      <c r="F54" s="33">
        <v>11174.85</v>
      </c>
      <c r="G54"/>
      <c r="H54"/>
      <c r="I54" s="39"/>
      <c r="J54" t="s">
        <v>99</v>
      </c>
      <c r="K54" t="s">
        <v>33</v>
      </c>
      <c r="L54" t="s">
        <v>88</v>
      </c>
      <c r="N54" t="s">
        <v>101</v>
      </c>
      <c r="O54" s="33">
        <v>11174.85</v>
      </c>
      <c r="P54" s="47">
        <f t="shared" si="0"/>
        <v>7.4266634553808043E-3</v>
      </c>
      <c r="Q54" s="33">
        <f t="shared" si="1"/>
        <v>2850.04</v>
      </c>
      <c r="R54">
        <f t="shared" si="2"/>
        <v>1.42</v>
      </c>
    </row>
    <row r="55" spans="1:18" x14ac:dyDescent="0.25">
      <c r="A55" t="s">
        <v>111</v>
      </c>
      <c r="B55" t="s">
        <v>33</v>
      </c>
      <c r="C55" t="s">
        <v>102</v>
      </c>
      <c r="D55" t="s">
        <v>194</v>
      </c>
      <c r="E55" t="s">
        <v>112</v>
      </c>
      <c r="F55" s="33">
        <v>8715.0700000000015</v>
      </c>
      <c r="G55"/>
      <c r="H55"/>
      <c r="I55" s="39"/>
      <c r="J55" t="s">
        <v>111</v>
      </c>
      <c r="K55" t="s">
        <v>33</v>
      </c>
      <c r="L55" t="s">
        <v>102</v>
      </c>
      <c r="N55" t="s">
        <v>112</v>
      </c>
      <c r="O55" s="33">
        <v>8715.0700000000015</v>
      </c>
      <c r="P55" s="47">
        <f t="shared" si="0"/>
        <v>5.7919248920643759E-3</v>
      </c>
      <c r="Q55" s="33">
        <f t="shared" si="1"/>
        <v>2222.6999999999998</v>
      </c>
      <c r="R55">
        <f t="shared" si="2"/>
        <v>1.1100000000000001</v>
      </c>
    </row>
    <row r="56" spans="1:18" x14ac:dyDescent="0.25">
      <c r="C56" t="s">
        <v>53</v>
      </c>
      <c r="D56" t="s">
        <v>194</v>
      </c>
      <c r="E56" t="s">
        <v>112</v>
      </c>
      <c r="F56" s="33">
        <v>4681.6100000000006</v>
      </c>
      <c r="G56"/>
      <c r="H56"/>
      <c r="I56" s="39"/>
      <c r="J56" t="s">
        <v>111</v>
      </c>
      <c r="K56" t="s">
        <v>33</v>
      </c>
      <c r="L56" t="s">
        <v>53</v>
      </c>
      <c r="N56" t="s">
        <v>112</v>
      </c>
      <c r="O56" s="33">
        <v>4681.6100000000006</v>
      </c>
      <c r="P56" s="47">
        <f t="shared" si="0"/>
        <v>3.1113385771930117E-3</v>
      </c>
      <c r="Q56" s="33">
        <f t="shared" si="1"/>
        <v>1194</v>
      </c>
      <c r="R56">
        <f t="shared" si="2"/>
        <v>0.6</v>
      </c>
    </row>
    <row r="57" spans="1:18" x14ac:dyDescent="0.25">
      <c r="C57" t="s">
        <v>88</v>
      </c>
      <c r="D57" t="s">
        <v>194</v>
      </c>
      <c r="E57" t="s">
        <v>112</v>
      </c>
      <c r="F57" s="33">
        <v>12014.66</v>
      </c>
      <c r="G57"/>
      <c r="H57"/>
      <c r="I57" s="39"/>
      <c r="J57" t="s">
        <v>111</v>
      </c>
      <c r="K57" t="s">
        <v>33</v>
      </c>
      <c r="L57" t="s">
        <v>88</v>
      </c>
      <c r="N57" t="s">
        <v>112</v>
      </c>
      <c r="O57" s="33">
        <v>12014.66</v>
      </c>
      <c r="P57" s="47">
        <f t="shared" si="0"/>
        <v>7.9847905207520026E-3</v>
      </c>
      <c r="Q57" s="33">
        <f t="shared" si="1"/>
        <v>3064.23</v>
      </c>
      <c r="R57">
        <f t="shared" si="2"/>
        <v>1.53</v>
      </c>
    </row>
    <row r="58" spans="1:18" x14ac:dyDescent="0.25">
      <c r="A58" t="s">
        <v>159</v>
      </c>
      <c r="B58" t="s">
        <v>33</v>
      </c>
      <c r="C58" t="s">
        <v>165</v>
      </c>
      <c r="D58" t="s">
        <v>194</v>
      </c>
      <c r="E58" t="s">
        <v>160</v>
      </c>
      <c r="F58" s="33">
        <v>2728.39</v>
      </c>
      <c r="G58"/>
      <c r="H58"/>
      <c r="I58" s="39"/>
      <c r="J58" t="s">
        <v>159</v>
      </c>
      <c r="K58" t="s">
        <v>33</v>
      </c>
      <c r="L58" t="s">
        <v>165</v>
      </c>
      <c r="N58" t="s">
        <v>160</v>
      </c>
      <c r="O58" s="33">
        <v>2728.39</v>
      </c>
      <c r="P58" s="47">
        <f t="shared" si="0"/>
        <v>1.8132533595552898E-3</v>
      </c>
      <c r="Q58" s="33">
        <f t="shared" si="1"/>
        <v>695.85</v>
      </c>
      <c r="R58">
        <f t="shared" si="2"/>
        <v>0.35</v>
      </c>
    </row>
    <row r="59" spans="1:18" x14ac:dyDescent="0.25">
      <c r="C59" t="s">
        <v>97</v>
      </c>
      <c r="D59" t="s">
        <v>194</v>
      </c>
      <c r="E59" t="s">
        <v>160</v>
      </c>
      <c r="F59" s="33">
        <v>10733.969999999998</v>
      </c>
      <c r="G59"/>
      <c r="H59"/>
      <c r="I59" s="39"/>
      <c r="J59" t="s">
        <v>159</v>
      </c>
      <c r="K59" t="s">
        <v>33</v>
      </c>
      <c r="L59" t="s">
        <v>97</v>
      </c>
      <c r="N59" t="s">
        <v>160</v>
      </c>
      <c r="O59" s="33">
        <v>10733.969999999998</v>
      </c>
      <c r="P59" s="47">
        <f t="shared" si="0"/>
        <v>7.1336602039538668E-3</v>
      </c>
      <c r="Q59" s="33">
        <f t="shared" si="1"/>
        <v>2737.6</v>
      </c>
      <c r="R59">
        <f t="shared" si="2"/>
        <v>1.37</v>
      </c>
    </row>
    <row r="60" spans="1:18" x14ac:dyDescent="0.25">
      <c r="A60" t="s">
        <v>90</v>
      </c>
      <c r="B60" t="s">
        <v>91</v>
      </c>
      <c r="C60" s="36" t="s">
        <v>113</v>
      </c>
      <c r="D60" s="36" t="s">
        <v>194</v>
      </c>
      <c r="E60" s="36" t="s">
        <v>119</v>
      </c>
      <c r="F60" s="37">
        <v>8138.9</v>
      </c>
      <c r="G60" s="36" t="s">
        <v>198</v>
      </c>
      <c r="H60" s="36" t="s">
        <v>202</v>
      </c>
      <c r="I60" s="39"/>
      <c r="J60" s="38" t="s">
        <v>32</v>
      </c>
      <c r="K60" s="36" t="s">
        <v>33</v>
      </c>
      <c r="L60" s="36" t="s">
        <v>113</v>
      </c>
      <c r="M60" s="36"/>
      <c r="N60" s="36" t="s">
        <v>167</v>
      </c>
      <c r="O60" s="37">
        <v>8138.9</v>
      </c>
      <c r="P60" s="47">
        <f t="shared" si="0"/>
        <v>5.409009624021693E-3</v>
      </c>
      <c r="Q60" s="33">
        <f t="shared" si="1"/>
        <v>2075.75</v>
      </c>
      <c r="R60">
        <f t="shared" si="2"/>
        <v>1.04</v>
      </c>
    </row>
    <row r="61" spans="1:18" x14ac:dyDescent="0.25">
      <c r="C61" s="36" t="s">
        <v>97</v>
      </c>
      <c r="D61" s="36" t="s">
        <v>194</v>
      </c>
      <c r="E61" s="36" t="s">
        <v>110</v>
      </c>
      <c r="F61" s="37">
        <v>10414.43</v>
      </c>
      <c r="G61" s="36" t="s">
        <v>198</v>
      </c>
      <c r="H61" s="36" t="s">
        <v>203</v>
      </c>
      <c r="I61" s="39"/>
      <c r="J61" s="38" t="s">
        <v>32</v>
      </c>
      <c r="K61" s="38" t="s">
        <v>33</v>
      </c>
      <c r="L61" s="36" t="s">
        <v>97</v>
      </c>
      <c r="M61" s="36"/>
      <c r="N61" s="36" t="s">
        <v>167</v>
      </c>
      <c r="O61" s="37">
        <v>10414.43</v>
      </c>
      <c r="P61" s="47">
        <f t="shared" si="0"/>
        <v>6.9212979762253192E-3</v>
      </c>
      <c r="Q61" s="33">
        <f t="shared" si="1"/>
        <v>2656.1</v>
      </c>
      <c r="R61">
        <f t="shared" si="2"/>
        <v>1.33</v>
      </c>
    </row>
    <row r="62" spans="1:18" x14ac:dyDescent="0.25">
      <c r="C62" s="36" t="s">
        <v>63</v>
      </c>
      <c r="D62" s="36" t="s">
        <v>194</v>
      </c>
      <c r="E62" s="36" t="s">
        <v>176</v>
      </c>
      <c r="F62" s="37">
        <v>4019.2999999999997</v>
      </c>
      <c r="G62" s="36" t="s">
        <v>198</v>
      </c>
      <c r="H62" s="36" t="s">
        <v>204</v>
      </c>
      <c r="I62" s="39"/>
      <c r="J62" s="38" t="s">
        <v>32</v>
      </c>
      <c r="K62" s="36" t="s">
        <v>33</v>
      </c>
      <c r="L62" s="36" t="s">
        <v>63</v>
      </c>
      <c r="M62" s="36"/>
      <c r="N62" s="36" t="s">
        <v>65</v>
      </c>
      <c r="O62" s="37">
        <v>4019.2999999999997</v>
      </c>
      <c r="P62" s="47">
        <f t="shared" si="0"/>
        <v>2.6711757586197634E-3</v>
      </c>
      <c r="Q62" s="33">
        <f t="shared" si="1"/>
        <v>1025.0899999999999</v>
      </c>
      <c r="R62">
        <f t="shared" si="2"/>
        <v>0.51</v>
      </c>
    </row>
    <row r="63" spans="1:18" x14ac:dyDescent="0.25">
      <c r="C63" s="36" t="s">
        <v>86</v>
      </c>
      <c r="D63" s="36" t="s">
        <v>194</v>
      </c>
      <c r="E63" s="36" t="s">
        <v>92</v>
      </c>
      <c r="F63" s="37">
        <v>20237.119999999995</v>
      </c>
      <c r="G63" s="36" t="s">
        <v>198</v>
      </c>
      <c r="H63" s="36" t="s">
        <v>200</v>
      </c>
      <c r="I63" s="39"/>
      <c r="J63" s="38" t="s">
        <v>32</v>
      </c>
      <c r="K63" s="38" t="s">
        <v>83</v>
      </c>
      <c r="L63" s="36" t="s">
        <v>86</v>
      </c>
      <c r="M63" s="38" t="s">
        <v>87</v>
      </c>
      <c r="N63" s="36"/>
      <c r="O63" s="37">
        <v>20237.119999999995</v>
      </c>
      <c r="P63" s="47">
        <f t="shared" si="0"/>
        <v>1.3449333060055028E-2</v>
      </c>
      <c r="Q63" s="33">
        <f t="shared" si="1"/>
        <v>5161.29</v>
      </c>
      <c r="R63">
        <f t="shared" si="2"/>
        <v>2.58</v>
      </c>
    </row>
    <row r="64" spans="1:18" x14ac:dyDescent="0.25">
      <c r="B64" t="s">
        <v>33</v>
      </c>
      <c r="C64" t="s">
        <v>80</v>
      </c>
      <c r="D64" t="s">
        <v>194</v>
      </c>
      <c r="E64" t="s">
        <v>98</v>
      </c>
      <c r="F64" s="33">
        <v>35601.089999999997</v>
      </c>
      <c r="G64"/>
      <c r="H64"/>
      <c r="I64" s="39"/>
      <c r="J64" t="s">
        <v>90</v>
      </c>
      <c r="K64" t="s">
        <v>33</v>
      </c>
      <c r="L64" t="s">
        <v>80</v>
      </c>
      <c r="N64" t="s">
        <v>98</v>
      </c>
      <c r="O64" s="33">
        <v>35601.089999999997</v>
      </c>
      <c r="P64" s="47">
        <f t="shared" si="0"/>
        <v>2.3660032490344207E-2</v>
      </c>
      <c r="Q64" s="33">
        <f t="shared" si="1"/>
        <v>9079.73</v>
      </c>
      <c r="R64">
        <f t="shared" si="2"/>
        <v>4.53</v>
      </c>
    </row>
    <row r="65" spans="1:18" x14ac:dyDescent="0.25">
      <c r="C65" t="s">
        <v>165</v>
      </c>
      <c r="D65" t="s">
        <v>194</v>
      </c>
      <c r="E65" t="s">
        <v>98</v>
      </c>
      <c r="F65" s="33">
        <v>16494.549999999996</v>
      </c>
      <c r="G65"/>
      <c r="H65"/>
      <c r="I65" s="39"/>
      <c r="J65" t="s">
        <v>90</v>
      </c>
      <c r="K65" t="s">
        <v>33</v>
      </c>
      <c r="L65" t="s">
        <v>165</v>
      </c>
      <c r="N65" t="s">
        <v>98</v>
      </c>
      <c r="O65" s="33">
        <v>16494.549999999996</v>
      </c>
      <c r="P65" s="47">
        <f t="shared" si="0"/>
        <v>1.0962068546598066E-2</v>
      </c>
      <c r="Q65" s="33">
        <f t="shared" si="1"/>
        <v>4206.78</v>
      </c>
      <c r="R65">
        <f t="shared" si="2"/>
        <v>2.1</v>
      </c>
    </row>
    <row r="66" spans="1:18" x14ac:dyDescent="0.25">
      <c r="C66" t="s">
        <v>113</v>
      </c>
      <c r="D66" t="s">
        <v>194</v>
      </c>
      <c r="E66" t="s">
        <v>139</v>
      </c>
      <c r="F66" s="33">
        <v>8000.45</v>
      </c>
      <c r="G66"/>
      <c r="H66"/>
      <c r="I66" s="39"/>
      <c r="J66" t="s">
        <v>90</v>
      </c>
      <c r="K66" t="s">
        <v>33</v>
      </c>
      <c r="L66" t="s">
        <v>113</v>
      </c>
      <c r="N66" t="s">
        <v>139</v>
      </c>
      <c r="O66" s="33">
        <v>8000.45</v>
      </c>
      <c r="P66" s="47">
        <f t="shared" si="0"/>
        <v>5.3169975115192909E-3</v>
      </c>
      <c r="Q66" s="33">
        <f t="shared" si="1"/>
        <v>2040.44</v>
      </c>
      <c r="R66">
        <f t="shared" si="2"/>
        <v>1.02</v>
      </c>
    </row>
    <row r="67" spans="1:18" x14ac:dyDescent="0.25">
      <c r="E67" t="s">
        <v>98</v>
      </c>
      <c r="F67" s="33">
        <v>9499.57</v>
      </c>
      <c r="G67"/>
      <c r="H67"/>
      <c r="I67" s="39"/>
      <c r="J67" t="s">
        <v>90</v>
      </c>
      <c r="K67" t="s">
        <v>33</v>
      </c>
      <c r="L67" t="s">
        <v>113</v>
      </c>
      <c r="N67" t="s">
        <v>98</v>
      </c>
      <c r="O67" s="33">
        <v>9499.57</v>
      </c>
      <c r="P67" s="47">
        <f t="shared" si="0"/>
        <v>6.3132936335460266E-3</v>
      </c>
      <c r="Q67" s="33">
        <f t="shared" si="1"/>
        <v>2422.7800000000002</v>
      </c>
      <c r="R67">
        <f t="shared" si="2"/>
        <v>1.21</v>
      </c>
    </row>
    <row r="68" spans="1:18" x14ac:dyDescent="0.25">
      <c r="E68" t="s">
        <v>114</v>
      </c>
      <c r="F68" s="33">
        <v>27633.210000000003</v>
      </c>
      <c r="G68"/>
      <c r="H68"/>
      <c r="I68" s="39"/>
      <c r="J68" t="s">
        <v>90</v>
      </c>
      <c r="K68" t="s">
        <v>33</v>
      </c>
      <c r="L68" t="s">
        <v>113</v>
      </c>
      <c r="N68" t="s">
        <v>114</v>
      </c>
      <c r="O68" s="33">
        <v>27633.210000000003</v>
      </c>
      <c r="P68" s="47">
        <f t="shared" si="0"/>
        <v>1.836468058737821E-2</v>
      </c>
      <c r="Q68" s="33">
        <f t="shared" si="1"/>
        <v>7047.6</v>
      </c>
      <c r="R68">
        <f t="shared" si="2"/>
        <v>3.52</v>
      </c>
    </row>
    <row r="69" spans="1:18" x14ac:dyDescent="0.25">
      <c r="C69" t="s">
        <v>97</v>
      </c>
      <c r="D69" t="s">
        <v>194</v>
      </c>
      <c r="E69" t="s">
        <v>162</v>
      </c>
      <c r="F69" s="33">
        <v>12613.649999999998</v>
      </c>
      <c r="G69"/>
      <c r="H69"/>
      <c r="I69" s="39"/>
      <c r="J69" t="s">
        <v>90</v>
      </c>
      <c r="K69" t="s">
        <v>33</v>
      </c>
      <c r="L69" t="s">
        <v>97</v>
      </c>
      <c r="N69" t="s">
        <v>162</v>
      </c>
      <c r="O69" s="33">
        <v>12613.649999999998</v>
      </c>
      <c r="P69" s="47">
        <f t="shared" si="0"/>
        <v>8.3828716711154116E-3</v>
      </c>
      <c r="Q69" s="33">
        <f t="shared" si="1"/>
        <v>3217</v>
      </c>
      <c r="R69">
        <f t="shared" si="2"/>
        <v>1.61</v>
      </c>
    </row>
    <row r="70" spans="1:18" x14ac:dyDescent="0.25">
      <c r="E70" t="s">
        <v>98</v>
      </c>
      <c r="F70" s="33">
        <v>134791.26999999999</v>
      </c>
      <c r="G70"/>
      <c r="H70"/>
      <c r="I70" s="39"/>
      <c r="J70" t="s">
        <v>90</v>
      </c>
      <c r="K70" t="s">
        <v>33</v>
      </c>
      <c r="L70" t="s">
        <v>97</v>
      </c>
      <c r="N70" t="s">
        <v>98</v>
      </c>
      <c r="O70" s="33">
        <v>134791.26999999999</v>
      </c>
      <c r="P70" s="47">
        <f t="shared" si="0"/>
        <v>8.9580566988672491E-2</v>
      </c>
      <c r="Q70" s="33">
        <f t="shared" si="1"/>
        <v>34377.279999999999</v>
      </c>
      <c r="R70">
        <f t="shared" si="2"/>
        <v>17.170000000000002</v>
      </c>
    </row>
    <row r="71" spans="1:18" x14ac:dyDescent="0.25">
      <c r="C71" s="36" t="s">
        <v>63</v>
      </c>
      <c r="D71" s="36" t="s">
        <v>194</v>
      </c>
      <c r="E71" s="36" t="s">
        <v>157</v>
      </c>
      <c r="F71" s="37">
        <v>2829.1000000000004</v>
      </c>
      <c r="G71" s="36" t="s">
        <v>198</v>
      </c>
      <c r="H71" s="36" t="s">
        <v>201</v>
      </c>
      <c r="I71" s="39"/>
      <c r="J71" s="38" t="s">
        <v>32</v>
      </c>
      <c r="K71" s="36" t="s">
        <v>33</v>
      </c>
      <c r="L71" s="36" t="s">
        <v>63</v>
      </c>
      <c r="M71" s="36"/>
      <c r="N71" s="36" t="s">
        <v>65</v>
      </c>
      <c r="O71" s="43">
        <v>2829.1000000000004</v>
      </c>
      <c r="P71" s="47">
        <f t="shared" ref="P71" si="3">+O71/$O$72</f>
        <v>1.8801839471328772E-3</v>
      </c>
      <c r="Q71" s="33">
        <f t="shared" ref="Q71" si="4">ROUND($Q$5*P71,2)</f>
        <v>721.54</v>
      </c>
      <c r="R71">
        <f t="shared" ref="R71" si="5">ROUND(+$R$5*P71,2)</f>
        <v>0.36</v>
      </c>
    </row>
    <row r="72" spans="1:18" ht="15.75" thickBot="1" x14ac:dyDescent="0.3">
      <c r="A72" t="s">
        <v>193</v>
      </c>
      <c r="F72" s="33">
        <v>1504693.2000000002</v>
      </c>
      <c r="G72"/>
      <c r="H72"/>
      <c r="I72" s="39"/>
      <c r="J72" t="s">
        <v>193</v>
      </c>
      <c r="O72" s="44">
        <f>SUM(O6:O71)</f>
        <v>1504693.2000000002</v>
      </c>
      <c r="Q72" s="33">
        <f>+Q5-SUM(Q6:Q71)</f>
        <v>0</v>
      </c>
      <c r="R72" s="33">
        <f>+R5-SUM(R6:R71)</f>
        <v>0</v>
      </c>
    </row>
    <row r="73" spans="1:18" ht="15.75" thickTop="1" x14ac:dyDescent="0.25">
      <c r="G73"/>
      <c r="H73"/>
      <c r="I73" s="39"/>
    </row>
    <row r="74" spans="1:18" x14ac:dyDescent="0.25">
      <c r="A74" t="s">
        <v>199</v>
      </c>
      <c r="G74"/>
      <c r="H74"/>
      <c r="I74" s="39"/>
    </row>
    <row r="75" spans="1:18" x14ac:dyDescent="0.25">
      <c r="I75" s="39"/>
    </row>
    <row r="76" spans="1:18" x14ac:dyDescent="0.25">
      <c r="I76" s="39"/>
    </row>
    <row r="77" spans="1:18" x14ac:dyDescent="0.25">
      <c r="I77" s="39"/>
    </row>
    <row r="78" spans="1:18" x14ac:dyDescent="0.25">
      <c r="I78" s="39"/>
    </row>
    <row r="79" spans="1:18" x14ac:dyDescent="0.25">
      <c r="I79" s="39"/>
    </row>
    <row r="80" spans="1:18" x14ac:dyDescent="0.25">
      <c r="I80" s="39"/>
    </row>
    <row r="81" spans="9:9" x14ac:dyDescent="0.25">
      <c r="I81" s="39"/>
    </row>
    <row r="82" spans="9:9" x14ac:dyDescent="0.25">
      <c r="I82" s="39"/>
    </row>
    <row r="83" spans="9:9" x14ac:dyDescent="0.25">
      <c r="I83" s="39"/>
    </row>
    <row r="84" spans="9:9" x14ac:dyDescent="0.25">
      <c r="I84" s="39"/>
    </row>
    <row r="85" spans="9:9" x14ac:dyDescent="0.25">
      <c r="I85" s="39"/>
    </row>
    <row r="86" spans="9:9" x14ac:dyDescent="0.25">
      <c r="I86" s="39"/>
    </row>
    <row r="87" spans="9:9" x14ac:dyDescent="0.25">
      <c r="I87" s="39"/>
    </row>
    <row r="88" spans="9:9" x14ac:dyDescent="0.25">
      <c r="I88" s="39"/>
    </row>
    <row r="89" spans="9:9" x14ac:dyDescent="0.25">
      <c r="I89" s="39"/>
    </row>
    <row r="90" spans="9:9" x14ac:dyDescent="0.25">
      <c r="I90" s="39"/>
    </row>
    <row r="91" spans="9:9" x14ac:dyDescent="0.25">
      <c r="I91" s="39"/>
    </row>
    <row r="92" spans="9:9" x14ac:dyDescent="0.25">
      <c r="I92" s="39"/>
    </row>
    <row r="93" spans="9:9" x14ac:dyDescent="0.25">
      <c r="I93" s="39"/>
    </row>
    <row r="94" spans="9:9" x14ac:dyDescent="0.25">
      <c r="I94" s="39"/>
    </row>
    <row r="95" spans="9:9" x14ac:dyDescent="0.25">
      <c r="I95" s="39"/>
    </row>
    <row r="96" spans="9:9" x14ac:dyDescent="0.25">
      <c r="I96" s="39"/>
    </row>
    <row r="97" spans="9:9" x14ac:dyDescent="0.25">
      <c r="I97" s="39"/>
    </row>
    <row r="98" spans="9:9" x14ac:dyDescent="0.25">
      <c r="I98" s="39"/>
    </row>
    <row r="99" spans="9:9" x14ac:dyDescent="0.25">
      <c r="I99" s="39"/>
    </row>
    <row r="100" spans="9:9" x14ac:dyDescent="0.25">
      <c r="I100" s="39"/>
    </row>
    <row r="101" spans="9:9" x14ac:dyDescent="0.25">
      <c r="I101" s="39"/>
    </row>
    <row r="102" spans="9:9" x14ac:dyDescent="0.25">
      <c r="I102" s="39"/>
    </row>
    <row r="103" spans="9:9" x14ac:dyDescent="0.25">
      <c r="I103" s="39"/>
    </row>
    <row r="104" spans="9:9" x14ac:dyDescent="0.25">
      <c r="I104" s="39"/>
    </row>
    <row r="105" spans="9:9" x14ac:dyDescent="0.25">
      <c r="I105" s="39"/>
    </row>
    <row r="106" spans="9:9" x14ac:dyDescent="0.25">
      <c r="I106" s="39"/>
    </row>
    <row r="107" spans="9:9" x14ac:dyDescent="0.25">
      <c r="I107" s="39"/>
    </row>
    <row r="108" spans="9:9" x14ac:dyDescent="0.25">
      <c r="I108" s="39"/>
    </row>
    <row r="109" spans="9:9" x14ac:dyDescent="0.25">
      <c r="I109" s="39"/>
    </row>
    <row r="110" spans="9:9" x14ac:dyDescent="0.25">
      <c r="I110" s="39"/>
    </row>
    <row r="111" spans="9:9" x14ac:dyDescent="0.25">
      <c r="I111" s="39"/>
    </row>
    <row r="112" spans="9:9" x14ac:dyDescent="0.25">
      <c r="I112" s="39"/>
    </row>
    <row r="113" spans="9:9" x14ac:dyDescent="0.25">
      <c r="I113" s="39"/>
    </row>
    <row r="114" spans="9:9" x14ac:dyDescent="0.25">
      <c r="I114" s="39"/>
    </row>
    <row r="115" spans="9:9" x14ac:dyDescent="0.25">
      <c r="I115" s="39"/>
    </row>
    <row r="116" spans="9:9" x14ac:dyDescent="0.25">
      <c r="I116" s="39"/>
    </row>
    <row r="117" spans="9:9" x14ac:dyDescent="0.25">
      <c r="I117" s="39"/>
    </row>
    <row r="118" spans="9:9" x14ac:dyDescent="0.25">
      <c r="I118" s="39"/>
    </row>
    <row r="119" spans="9:9" x14ac:dyDescent="0.25">
      <c r="I119" s="39"/>
    </row>
    <row r="120" spans="9:9" x14ac:dyDescent="0.25">
      <c r="I120" s="39"/>
    </row>
    <row r="121" spans="9:9" x14ac:dyDescent="0.25">
      <c r="I121" s="39"/>
    </row>
    <row r="122" spans="9:9" x14ac:dyDescent="0.25">
      <c r="I122" s="39"/>
    </row>
    <row r="123" spans="9:9" x14ac:dyDescent="0.25">
      <c r="I123" s="39"/>
    </row>
    <row r="124" spans="9:9" x14ac:dyDescent="0.25">
      <c r="I124" s="39"/>
    </row>
    <row r="125" spans="9:9" x14ac:dyDescent="0.25">
      <c r="I125" s="39"/>
    </row>
    <row r="126" spans="9:9" x14ac:dyDescent="0.25">
      <c r="I126" s="39"/>
    </row>
    <row r="127" spans="9:9" x14ac:dyDescent="0.25">
      <c r="I127" s="39"/>
    </row>
    <row r="128" spans="9:9" x14ac:dyDescent="0.25">
      <c r="I128" s="39"/>
    </row>
    <row r="129" spans="9:9" x14ac:dyDescent="0.25">
      <c r="I129" s="39"/>
    </row>
    <row r="130" spans="9:9" x14ac:dyDescent="0.25">
      <c r="I130" s="39"/>
    </row>
    <row r="131" spans="9:9" x14ac:dyDescent="0.25">
      <c r="I131" s="39"/>
    </row>
    <row r="132" spans="9:9" x14ac:dyDescent="0.25">
      <c r="I132" s="39"/>
    </row>
    <row r="133" spans="9:9" x14ac:dyDescent="0.25">
      <c r="I133" s="39"/>
    </row>
    <row r="134" spans="9:9" x14ac:dyDescent="0.25">
      <c r="I134" s="39"/>
    </row>
    <row r="135" spans="9:9" x14ac:dyDescent="0.25">
      <c r="I135" s="39"/>
    </row>
    <row r="136" spans="9:9" x14ac:dyDescent="0.25">
      <c r="I136" s="39"/>
    </row>
    <row r="137" spans="9:9" x14ac:dyDescent="0.25">
      <c r="I137" s="39"/>
    </row>
    <row r="138" spans="9:9" x14ac:dyDescent="0.25">
      <c r="I138" s="39"/>
    </row>
    <row r="139" spans="9:9" x14ac:dyDescent="0.25">
      <c r="I139" s="39"/>
    </row>
    <row r="140" spans="9:9" x14ac:dyDescent="0.25">
      <c r="I140" s="39"/>
    </row>
    <row r="141" spans="9:9" x14ac:dyDescent="0.25">
      <c r="I141" s="39"/>
    </row>
    <row r="142" spans="9:9" x14ac:dyDescent="0.25">
      <c r="I142" s="39"/>
    </row>
    <row r="143" spans="9:9" x14ac:dyDescent="0.25">
      <c r="I143" s="39"/>
    </row>
    <row r="144" spans="9:9" x14ac:dyDescent="0.25">
      <c r="I144" s="39"/>
    </row>
    <row r="145" spans="9:9" x14ac:dyDescent="0.25">
      <c r="I145" s="39"/>
    </row>
    <row r="146" spans="9:9" x14ac:dyDescent="0.25">
      <c r="I146" s="39"/>
    </row>
    <row r="147" spans="9:9" x14ac:dyDescent="0.25">
      <c r="I147" s="39"/>
    </row>
    <row r="148" spans="9:9" x14ac:dyDescent="0.25">
      <c r="I148" s="39"/>
    </row>
    <row r="149" spans="9:9" x14ac:dyDescent="0.25">
      <c r="I149" s="39"/>
    </row>
    <row r="150" spans="9:9" x14ac:dyDescent="0.25">
      <c r="I150" s="39"/>
    </row>
    <row r="151" spans="9:9" x14ac:dyDescent="0.25">
      <c r="I151" s="39"/>
    </row>
    <row r="152" spans="9:9" x14ac:dyDescent="0.25">
      <c r="I152" s="39"/>
    </row>
    <row r="153" spans="9:9" x14ac:dyDescent="0.25">
      <c r="I153" s="39"/>
    </row>
    <row r="154" spans="9:9" x14ac:dyDescent="0.25">
      <c r="I154" s="39"/>
    </row>
    <row r="155" spans="9:9" x14ac:dyDescent="0.25">
      <c r="I155" s="39"/>
    </row>
    <row r="156" spans="9:9" x14ac:dyDescent="0.25">
      <c r="I156" s="39"/>
    </row>
    <row r="157" spans="9:9" x14ac:dyDescent="0.25">
      <c r="I157" s="39"/>
    </row>
    <row r="158" spans="9:9" x14ac:dyDescent="0.25">
      <c r="I158" s="39"/>
    </row>
    <row r="159" spans="9:9" x14ac:dyDescent="0.25">
      <c r="I159" s="39"/>
    </row>
    <row r="160" spans="9:9" x14ac:dyDescent="0.25">
      <c r="I160" s="39"/>
    </row>
    <row r="161" spans="9:9" x14ac:dyDescent="0.25">
      <c r="I161" s="39"/>
    </row>
    <row r="162" spans="9:9" x14ac:dyDescent="0.25">
      <c r="I162" s="39"/>
    </row>
    <row r="163" spans="9:9" x14ac:dyDescent="0.25">
      <c r="I163" s="39"/>
    </row>
    <row r="164" spans="9:9" x14ac:dyDescent="0.25">
      <c r="I164" s="39"/>
    </row>
    <row r="165" spans="9:9" x14ac:dyDescent="0.25">
      <c r="I165" s="39"/>
    </row>
    <row r="166" spans="9:9" x14ac:dyDescent="0.25">
      <c r="I166" s="39"/>
    </row>
    <row r="167" spans="9:9" x14ac:dyDescent="0.25">
      <c r="I167" s="39"/>
    </row>
    <row r="168" spans="9:9" x14ac:dyDescent="0.25">
      <c r="I168" s="39"/>
    </row>
    <row r="169" spans="9:9" x14ac:dyDescent="0.25">
      <c r="I169" s="39"/>
    </row>
    <row r="170" spans="9:9" x14ac:dyDescent="0.25">
      <c r="I170" s="39"/>
    </row>
    <row r="171" spans="9:9" x14ac:dyDescent="0.25">
      <c r="I171" s="39"/>
    </row>
    <row r="172" spans="9:9" x14ac:dyDescent="0.25">
      <c r="I172" s="39"/>
    </row>
    <row r="173" spans="9:9" x14ac:dyDescent="0.25">
      <c r="I173" s="39"/>
    </row>
    <row r="174" spans="9:9" x14ac:dyDescent="0.25">
      <c r="I174" s="39"/>
    </row>
    <row r="175" spans="9:9" x14ac:dyDescent="0.25">
      <c r="I175" s="39"/>
    </row>
    <row r="176" spans="9:9" x14ac:dyDescent="0.25">
      <c r="I176" s="39"/>
    </row>
    <row r="177" spans="9:9" x14ac:dyDescent="0.25">
      <c r="I177" s="39"/>
    </row>
    <row r="178" spans="9:9" x14ac:dyDescent="0.25">
      <c r="I178" s="39"/>
    </row>
    <row r="179" spans="9:9" x14ac:dyDescent="0.25">
      <c r="I179" s="39"/>
    </row>
    <row r="180" spans="9:9" x14ac:dyDescent="0.25">
      <c r="I180" s="39"/>
    </row>
    <row r="181" spans="9:9" x14ac:dyDescent="0.25">
      <c r="I181" s="39"/>
    </row>
    <row r="182" spans="9:9" x14ac:dyDescent="0.25">
      <c r="I182" s="39"/>
    </row>
    <row r="183" spans="9:9" x14ac:dyDescent="0.25">
      <c r="I183" s="39"/>
    </row>
    <row r="184" spans="9:9" x14ac:dyDescent="0.25">
      <c r="I184" s="39"/>
    </row>
    <row r="185" spans="9:9" x14ac:dyDescent="0.25">
      <c r="I185" s="39"/>
    </row>
    <row r="186" spans="9:9" x14ac:dyDescent="0.25">
      <c r="I186" s="39"/>
    </row>
    <row r="187" spans="9:9" x14ac:dyDescent="0.25">
      <c r="I187" s="39"/>
    </row>
    <row r="188" spans="9:9" x14ac:dyDescent="0.25">
      <c r="I188" s="39"/>
    </row>
    <row r="189" spans="9:9" x14ac:dyDescent="0.25">
      <c r="I189" s="39"/>
    </row>
    <row r="190" spans="9:9" x14ac:dyDescent="0.25">
      <c r="I190" s="39"/>
    </row>
    <row r="191" spans="9:9" x14ac:dyDescent="0.25">
      <c r="I191" s="39"/>
    </row>
    <row r="192" spans="9:9" x14ac:dyDescent="0.25">
      <c r="I192" s="39"/>
    </row>
    <row r="193" spans="9:9" x14ac:dyDescent="0.25">
      <c r="I193" s="39"/>
    </row>
    <row r="194" spans="9:9" x14ac:dyDescent="0.25">
      <c r="I194" s="39"/>
    </row>
    <row r="195" spans="9:9" x14ac:dyDescent="0.25">
      <c r="I195" s="39"/>
    </row>
    <row r="196" spans="9:9" x14ac:dyDescent="0.25">
      <c r="I196" s="39"/>
    </row>
    <row r="197" spans="9:9" x14ac:dyDescent="0.25">
      <c r="I197" s="39"/>
    </row>
    <row r="198" spans="9:9" x14ac:dyDescent="0.25">
      <c r="I198" s="39"/>
    </row>
    <row r="199" spans="9:9" x14ac:dyDescent="0.25">
      <c r="I199" s="39"/>
    </row>
    <row r="200" spans="9:9" x14ac:dyDescent="0.25">
      <c r="I200" s="39"/>
    </row>
    <row r="201" spans="9:9" x14ac:dyDescent="0.25">
      <c r="I201" s="39"/>
    </row>
    <row r="202" spans="9:9" x14ac:dyDescent="0.25">
      <c r="I202" s="39"/>
    </row>
    <row r="203" spans="9:9" x14ac:dyDescent="0.25">
      <c r="I203" s="39"/>
    </row>
    <row r="204" spans="9:9" x14ac:dyDescent="0.25">
      <c r="I204" s="39"/>
    </row>
    <row r="205" spans="9:9" x14ac:dyDescent="0.25">
      <c r="I205" s="39"/>
    </row>
    <row r="206" spans="9:9" x14ac:dyDescent="0.25">
      <c r="I206" s="39"/>
    </row>
    <row r="207" spans="9:9" x14ac:dyDescent="0.25">
      <c r="I207" s="39"/>
    </row>
    <row r="208" spans="9:9" x14ac:dyDescent="0.25">
      <c r="I208" s="39"/>
    </row>
    <row r="209" spans="9:9" x14ac:dyDescent="0.25">
      <c r="I209" s="39"/>
    </row>
    <row r="210" spans="9:9" x14ac:dyDescent="0.25">
      <c r="I210" s="39"/>
    </row>
    <row r="211" spans="9:9" x14ac:dyDescent="0.25">
      <c r="I211" s="39"/>
    </row>
    <row r="212" spans="9:9" x14ac:dyDescent="0.25">
      <c r="I212" s="39"/>
    </row>
    <row r="213" spans="9:9" x14ac:dyDescent="0.25">
      <c r="I213" s="39"/>
    </row>
    <row r="214" spans="9:9" x14ac:dyDescent="0.25">
      <c r="I214" s="39"/>
    </row>
    <row r="215" spans="9:9" x14ac:dyDescent="0.25">
      <c r="I215" s="39"/>
    </row>
    <row r="216" spans="9:9" x14ac:dyDescent="0.25">
      <c r="I216" s="39"/>
    </row>
    <row r="217" spans="9:9" x14ac:dyDescent="0.25">
      <c r="I217" s="39"/>
    </row>
    <row r="218" spans="9:9" x14ac:dyDescent="0.25">
      <c r="I218" s="39"/>
    </row>
    <row r="219" spans="9:9" x14ac:dyDescent="0.25">
      <c r="I219" s="39"/>
    </row>
    <row r="220" spans="9:9" x14ac:dyDescent="0.25">
      <c r="I220" s="39"/>
    </row>
    <row r="221" spans="9:9" x14ac:dyDescent="0.25">
      <c r="I221" s="39"/>
    </row>
    <row r="222" spans="9:9" x14ac:dyDescent="0.25">
      <c r="I222" s="39"/>
    </row>
    <row r="223" spans="9:9" x14ac:dyDescent="0.25">
      <c r="I223" s="39"/>
    </row>
    <row r="224" spans="9:9" x14ac:dyDescent="0.25">
      <c r="I224" s="39"/>
    </row>
    <row r="225" spans="9:9" x14ac:dyDescent="0.25">
      <c r="I225" s="39"/>
    </row>
    <row r="226" spans="9:9" x14ac:dyDescent="0.25">
      <c r="I226" s="39"/>
    </row>
    <row r="227" spans="9:9" x14ac:dyDescent="0.25">
      <c r="I227" s="39"/>
    </row>
    <row r="228" spans="9:9" x14ac:dyDescent="0.25">
      <c r="I228" s="39"/>
    </row>
    <row r="229" spans="9:9" x14ac:dyDescent="0.25">
      <c r="I229" s="39"/>
    </row>
    <row r="230" spans="9:9" x14ac:dyDescent="0.25">
      <c r="I230" s="39"/>
    </row>
    <row r="231" spans="9:9" x14ac:dyDescent="0.25">
      <c r="I231" s="39"/>
    </row>
    <row r="232" spans="9:9" x14ac:dyDescent="0.25">
      <c r="I232" s="39"/>
    </row>
    <row r="233" spans="9:9" x14ac:dyDescent="0.25">
      <c r="I233" s="39"/>
    </row>
    <row r="234" spans="9:9" x14ac:dyDescent="0.25">
      <c r="I234" s="39"/>
    </row>
    <row r="235" spans="9:9" x14ac:dyDescent="0.25">
      <c r="I235" s="39"/>
    </row>
    <row r="236" spans="9:9" x14ac:dyDescent="0.25">
      <c r="I236" s="39"/>
    </row>
    <row r="237" spans="9:9" x14ac:dyDescent="0.25">
      <c r="I237" s="39"/>
    </row>
    <row r="238" spans="9:9" x14ac:dyDescent="0.25">
      <c r="I238" s="39"/>
    </row>
    <row r="239" spans="9:9" x14ac:dyDescent="0.25">
      <c r="I239" s="39"/>
    </row>
    <row r="240" spans="9:9" x14ac:dyDescent="0.25">
      <c r="I240" s="39"/>
    </row>
    <row r="241" spans="9:9" x14ac:dyDescent="0.25">
      <c r="I241" s="39"/>
    </row>
    <row r="242" spans="9:9" x14ac:dyDescent="0.25">
      <c r="I242" s="39"/>
    </row>
    <row r="243" spans="9:9" x14ac:dyDescent="0.25">
      <c r="I243" s="39"/>
    </row>
    <row r="244" spans="9:9" x14ac:dyDescent="0.25">
      <c r="I244" s="39"/>
    </row>
    <row r="245" spans="9:9" x14ac:dyDescent="0.25">
      <c r="I245" s="39"/>
    </row>
    <row r="246" spans="9:9" x14ac:dyDescent="0.25">
      <c r="I246" s="39"/>
    </row>
    <row r="247" spans="9:9" x14ac:dyDescent="0.25">
      <c r="I247" s="39"/>
    </row>
    <row r="248" spans="9:9" x14ac:dyDescent="0.25">
      <c r="I248" s="39"/>
    </row>
    <row r="249" spans="9:9" x14ac:dyDescent="0.25">
      <c r="I249" s="39"/>
    </row>
    <row r="250" spans="9:9" x14ac:dyDescent="0.25">
      <c r="I250" s="39"/>
    </row>
    <row r="251" spans="9:9" x14ac:dyDescent="0.25">
      <c r="I251" s="39"/>
    </row>
    <row r="252" spans="9:9" x14ac:dyDescent="0.25">
      <c r="I252" s="39"/>
    </row>
    <row r="253" spans="9:9" x14ac:dyDescent="0.25">
      <c r="I253" s="39"/>
    </row>
    <row r="254" spans="9:9" x14ac:dyDescent="0.25">
      <c r="I254" s="39"/>
    </row>
    <row r="255" spans="9:9" x14ac:dyDescent="0.25">
      <c r="I255" s="39"/>
    </row>
    <row r="256" spans="9:9" x14ac:dyDescent="0.25">
      <c r="I256" s="39"/>
    </row>
    <row r="257" spans="9:9" x14ac:dyDescent="0.25">
      <c r="I257" s="39"/>
    </row>
    <row r="258" spans="9:9" x14ac:dyDescent="0.25">
      <c r="I258" s="39"/>
    </row>
    <row r="259" spans="9:9" x14ac:dyDescent="0.25">
      <c r="I259" s="39"/>
    </row>
    <row r="260" spans="9:9" x14ac:dyDescent="0.25">
      <c r="I260" s="39"/>
    </row>
    <row r="261" spans="9:9" x14ac:dyDescent="0.25">
      <c r="I261" s="39"/>
    </row>
    <row r="262" spans="9:9" x14ac:dyDescent="0.25">
      <c r="I262" s="39"/>
    </row>
    <row r="263" spans="9:9" x14ac:dyDescent="0.25">
      <c r="I263" s="39"/>
    </row>
    <row r="264" spans="9:9" x14ac:dyDescent="0.25">
      <c r="I264" s="39"/>
    </row>
    <row r="265" spans="9:9" x14ac:dyDescent="0.25">
      <c r="I265" s="39"/>
    </row>
    <row r="266" spans="9:9" x14ac:dyDescent="0.25">
      <c r="I266" s="39"/>
    </row>
    <row r="267" spans="9:9" x14ac:dyDescent="0.25">
      <c r="I267" s="39"/>
    </row>
    <row r="268" spans="9:9" x14ac:dyDescent="0.25">
      <c r="I268" s="39"/>
    </row>
    <row r="269" spans="9:9" x14ac:dyDescent="0.25">
      <c r="I269" s="39"/>
    </row>
    <row r="270" spans="9:9" x14ac:dyDescent="0.25">
      <c r="I270" s="39"/>
    </row>
    <row r="271" spans="9:9" x14ac:dyDescent="0.25">
      <c r="I271" s="39"/>
    </row>
    <row r="272" spans="9:9" x14ac:dyDescent="0.25">
      <c r="I272" s="39"/>
    </row>
    <row r="273" spans="9:9" x14ac:dyDescent="0.25">
      <c r="I273" s="39"/>
    </row>
    <row r="274" spans="9:9" x14ac:dyDescent="0.25">
      <c r="I274" s="39"/>
    </row>
    <row r="275" spans="9:9" x14ac:dyDescent="0.25">
      <c r="I275" s="39"/>
    </row>
    <row r="276" spans="9:9" x14ac:dyDescent="0.25">
      <c r="I276" s="39"/>
    </row>
    <row r="277" spans="9:9" x14ac:dyDescent="0.25">
      <c r="I277" s="39"/>
    </row>
    <row r="278" spans="9:9" x14ac:dyDescent="0.25">
      <c r="I278" s="39"/>
    </row>
    <row r="279" spans="9:9" x14ac:dyDescent="0.25">
      <c r="I279" s="39"/>
    </row>
    <row r="280" spans="9:9" x14ac:dyDescent="0.25">
      <c r="I280" s="39"/>
    </row>
    <row r="281" spans="9:9" x14ac:dyDescent="0.25">
      <c r="I281" s="39"/>
    </row>
    <row r="282" spans="9:9" x14ac:dyDescent="0.25">
      <c r="I282" s="39"/>
    </row>
    <row r="283" spans="9:9" x14ac:dyDescent="0.25">
      <c r="I283" s="39"/>
    </row>
    <row r="284" spans="9:9" x14ac:dyDescent="0.25">
      <c r="I284" s="39"/>
    </row>
    <row r="285" spans="9:9" x14ac:dyDescent="0.25">
      <c r="I285" s="39"/>
    </row>
    <row r="286" spans="9:9" x14ac:dyDescent="0.25">
      <c r="I286" s="39"/>
    </row>
    <row r="287" spans="9:9" x14ac:dyDescent="0.25">
      <c r="I287" s="39"/>
    </row>
    <row r="288" spans="9:9" x14ac:dyDescent="0.25">
      <c r="I288" s="39"/>
    </row>
    <row r="289" spans="9:9" x14ac:dyDescent="0.25">
      <c r="I289" s="39"/>
    </row>
    <row r="290" spans="9:9" x14ac:dyDescent="0.25">
      <c r="I290" s="39"/>
    </row>
    <row r="291" spans="9:9" x14ac:dyDescent="0.25">
      <c r="I291" s="39"/>
    </row>
    <row r="292" spans="9:9" x14ac:dyDescent="0.25">
      <c r="I292" s="39"/>
    </row>
    <row r="293" spans="9:9" x14ac:dyDescent="0.25">
      <c r="I293" s="39"/>
    </row>
    <row r="294" spans="9:9" x14ac:dyDescent="0.25">
      <c r="I294" s="39"/>
    </row>
    <row r="295" spans="9:9" x14ac:dyDescent="0.25">
      <c r="I295" s="39"/>
    </row>
    <row r="296" spans="9:9" x14ac:dyDescent="0.25">
      <c r="I296" s="39"/>
    </row>
    <row r="297" spans="9:9" x14ac:dyDescent="0.25">
      <c r="I297" s="39"/>
    </row>
    <row r="298" spans="9:9" x14ac:dyDescent="0.25">
      <c r="I298" s="39"/>
    </row>
    <row r="299" spans="9:9" x14ac:dyDescent="0.25">
      <c r="I299" s="39"/>
    </row>
    <row r="300" spans="9:9" x14ac:dyDescent="0.25">
      <c r="I300" s="39"/>
    </row>
    <row r="301" spans="9:9" x14ac:dyDescent="0.25">
      <c r="I301" s="39"/>
    </row>
    <row r="302" spans="9:9" x14ac:dyDescent="0.25">
      <c r="I302" s="39"/>
    </row>
    <row r="303" spans="9:9" x14ac:dyDescent="0.25">
      <c r="I303" s="39"/>
    </row>
    <row r="304" spans="9:9" x14ac:dyDescent="0.25">
      <c r="I304" s="39"/>
    </row>
    <row r="305" spans="9:9" x14ac:dyDescent="0.25">
      <c r="I305" s="39"/>
    </row>
    <row r="306" spans="9:9" x14ac:dyDescent="0.25">
      <c r="I306" s="39"/>
    </row>
    <row r="307" spans="9:9" x14ac:dyDescent="0.25">
      <c r="I307" s="39"/>
    </row>
    <row r="308" spans="9:9" x14ac:dyDescent="0.25">
      <c r="I308" s="39"/>
    </row>
    <row r="309" spans="9:9" x14ac:dyDescent="0.25">
      <c r="I309" s="39"/>
    </row>
    <row r="310" spans="9:9" x14ac:dyDescent="0.25">
      <c r="I310" s="39"/>
    </row>
    <row r="311" spans="9:9" x14ac:dyDescent="0.25">
      <c r="I311" s="39"/>
    </row>
    <row r="312" spans="9:9" x14ac:dyDescent="0.25">
      <c r="I312" s="39"/>
    </row>
    <row r="313" spans="9:9" x14ac:dyDescent="0.25">
      <c r="I313" s="39"/>
    </row>
    <row r="314" spans="9:9" x14ac:dyDescent="0.25">
      <c r="I314" s="39"/>
    </row>
    <row r="315" spans="9:9" x14ac:dyDescent="0.25">
      <c r="I315" s="39"/>
    </row>
    <row r="316" spans="9:9" x14ac:dyDescent="0.25">
      <c r="I316" s="39"/>
    </row>
    <row r="317" spans="9:9" x14ac:dyDescent="0.25">
      <c r="I317" s="39"/>
    </row>
    <row r="318" spans="9:9" x14ac:dyDescent="0.25">
      <c r="I318" s="39"/>
    </row>
    <row r="319" spans="9:9" x14ac:dyDescent="0.25">
      <c r="I319" s="39"/>
    </row>
    <row r="320" spans="9:9" x14ac:dyDescent="0.25">
      <c r="I320" s="39"/>
    </row>
    <row r="321" spans="9:9" x14ac:dyDescent="0.25">
      <c r="I321" s="39"/>
    </row>
    <row r="322" spans="9:9" x14ac:dyDescent="0.25">
      <c r="I322" s="39"/>
    </row>
    <row r="323" spans="9:9" x14ac:dyDescent="0.25">
      <c r="I323" s="39"/>
    </row>
    <row r="324" spans="9:9" x14ac:dyDescent="0.25">
      <c r="I324" s="39"/>
    </row>
    <row r="325" spans="9:9" x14ac:dyDescent="0.25">
      <c r="I325" s="39"/>
    </row>
    <row r="326" spans="9:9" x14ac:dyDescent="0.25">
      <c r="I326" s="39"/>
    </row>
    <row r="327" spans="9:9" x14ac:dyDescent="0.25">
      <c r="I327" s="39"/>
    </row>
    <row r="328" spans="9:9" x14ac:dyDescent="0.25">
      <c r="I328" s="39"/>
    </row>
    <row r="329" spans="9:9" x14ac:dyDescent="0.25">
      <c r="I329" s="39"/>
    </row>
    <row r="330" spans="9:9" x14ac:dyDescent="0.25">
      <c r="I330" s="39"/>
    </row>
    <row r="331" spans="9:9" x14ac:dyDescent="0.25">
      <c r="I331" s="39"/>
    </row>
    <row r="332" spans="9:9" x14ac:dyDescent="0.25">
      <c r="I332" s="39"/>
    </row>
    <row r="333" spans="9:9" x14ac:dyDescent="0.25">
      <c r="I333" s="39"/>
    </row>
    <row r="334" spans="9:9" x14ac:dyDescent="0.25">
      <c r="I334" s="39"/>
    </row>
    <row r="335" spans="9:9" x14ac:dyDescent="0.25">
      <c r="I335" s="39"/>
    </row>
    <row r="336" spans="9:9" x14ac:dyDescent="0.25">
      <c r="I336" s="39"/>
    </row>
    <row r="337" spans="9:9" x14ac:dyDescent="0.25">
      <c r="I337" s="39"/>
    </row>
    <row r="338" spans="9:9" x14ac:dyDescent="0.25">
      <c r="I338" s="39"/>
    </row>
    <row r="339" spans="9:9" x14ac:dyDescent="0.25">
      <c r="I339" s="39"/>
    </row>
    <row r="340" spans="9:9" x14ac:dyDescent="0.25">
      <c r="I340" s="39"/>
    </row>
    <row r="341" spans="9:9" x14ac:dyDescent="0.25">
      <c r="I341" s="39"/>
    </row>
    <row r="342" spans="9:9" x14ac:dyDescent="0.25">
      <c r="I342" s="39"/>
    </row>
    <row r="343" spans="9:9" x14ac:dyDescent="0.25">
      <c r="I343" s="39"/>
    </row>
    <row r="344" spans="9:9" x14ac:dyDescent="0.25">
      <c r="I344" s="39"/>
    </row>
    <row r="345" spans="9:9" x14ac:dyDescent="0.25">
      <c r="I345" s="39"/>
    </row>
    <row r="346" spans="9:9" x14ac:dyDescent="0.25">
      <c r="I346" s="39"/>
    </row>
    <row r="347" spans="9:9" x14ac:dyDescent="0.25">
      <c r="I347" s="39"/>
    </row>
    <row r="348" spans="9:9" x14ac:dyDescent="0.25">
      <c r="I348" s="39"/>
    </row>
    <row r="349" spans="9:9" x14ac:dyDescent="0.25">
      <c r="I349" s="39"/>
    </row>
    <row r="350" spans="9:9" x14ac:dyDescent="0.25">
      <c r="I350" s="39"/>
    </row>
    <row r="351" spans="9:9" x14ac:dyDescent="0.25">
      <c r="I351" s="39"/>
    </row>
    <row r="352" spans="9:9" x14ac:dyDescent="0.25">
      <c r="I352" s="39"/>
    </row>
    <row r="353" spans="9:9" x14ac:dyDescent="0.25">
      <c r="I353" s="39"/>
    </row>
    <row r="354" spans="9:9" x14ac:dyDescent="0.25">
      <c r="I354" s="39"/>
    </row>
    <row r="355" spans="9:9" x14ac:dyDescent="0.25">
      <c r="I355" s="39"/>
    </row>
    <row r="356" spans="9:9" x14ac:dyDescent="0.25">
      <c r="I356" s="39"/>
    </row>
    <row r="357" spans="9:9" x14ac:dyDescent="0.25">
      <c r="I357" s="39"/>
    </row>
    <row r="358" spans="9:9" x14ac:dyDescent="0.25">
      <c r="I358" s="39"/>
    </row>
    <row r="359" spans="9:9" x14ac:dyDescent="0.25">
      <c r="I359" s="39"/>
    </row>
    <row r="360" spans="9:9" x14ac:dyDescent="0.25">
      <c r="I360" s="39"/>
    </row>
    <row r="361" spans="9:9" x14ac:dyDescent="0.25">
      <c r="I361" s="39"/>
    </row>
    <row r="362" spans="9:9" x14ac:dyDescent="0.25">
      <c r="I362" s="39"/>
    </row>
    <row r="363" spans="9:9" x14ac:dyDescent="0.25">
      <c r="I363" s="39"/>
    </row>
    <row r="364" spans="9:9" x14ac:dyDescent="0.25">
      <c r="I364" s="39"/>
    </row>
    <row r="365" spans="9:9" x14ac:dyDescent="0.25">
      <c r="I365" s="39"/>
    </row>
    <row r="366" spans="9:9" x14ac:dyDescent="0.25">
      <c r="I366" s="39"/>
    </row>
    <row r="367" spans="9:9" x14ac:dyDescent="0.25">
      <c r="I367" s="39"/>
    </row>
    <row r="368" spans="9:9" x14ac:dyDescent="0.25">
      <c r="I368" s="39"/>
    </row>
    <row r="369" spans="9:9" x14ac:dyDescent="0.25">
      <c r="I369" s="39"/>
    </row>
    <row r="370" spans="9:9" x14ac:dyDescent="0.25">
      <c r="I370" s="39"/>
    </row>
    <row r="371" spans="9:9" x14ac:dyDescent="0.25">
      <c r="I371" s="39"/>
    </row>
    <row r="372" spans="9:9" x14ac:dyDescent="0.25">
      <c r="I372" s="39"/>
    </row>
    <row r="373" spans="9:9" x14ac:dyDescent="0.25">
      <c r="I373" s="39"/>
    </row>
    <row r="374" spans="9:9" x14ac:dyDescent="0.25">
      <c r="I374" s="39"/>
    </row>
    <row r="375" spans="9:9" x14ac:dyDescent="0.25">
      <c r="I375" s="39"/>
    </row>
    <row r="376" spans="9:9" x14ac:dyDescent="0.25">
      <c r="I376" s="39"/>
    </row>
    <row r="377" spans="9:9" x14ac:dyDescent="0.25">
      <c r="I377" s="39"/>
    </row>
    <row r="378" spans="9:9" x14ac:dyDescent="0.25">
      <c r="I378" s="39"/>
    </row>
    <row r="379" spans="9:9" x14ac:dyDescent="0.25">
      <c r="I379" s="39"/>
    </row>
    <row r="380" spans="9:9" x14ac:dyDescent="0.25">
      <c r="I380" s="39"/>
    </row>
    <row r="381" spans="9:9" x14ac:dyDescent="0.25">
      <c r="I381" s="39"/>
    </row>
    <row r="382" spans="9:9" x14ac:dyDescent="0.25">
      <c r="I382" s="39"/>
    </row>
    <row r="383" spans="9:9" x14ac:dyDescent="0.25">
      <c r="I383" s="39"/>
    </row>
    <row r="384" spans="9:9" x14ac:dyDescent="0.25">
      <c r="I384" s="39"/>
    </row>
    <row r="385" spans="9:9" x14ac:dyDescent="0.25">
      <c r="I385" s="39"/>
    </row>
    <row r="386" spans="9:9" x14ac:dyDescent="0.25">
      <c r="I386" s="39"/>
    </row>
    <row r="387" spans="9:9" x14ac:dyDescent="0.25">
      <c r="I387" s="39"/>
    </row>
    <row r="388" spans="9:9" x14ac:dyDescent="0.25">
      <c r="I388" s="39"/>
    </row>
    <row r="389" spans="9:9" x14ac:dyDescent="0.25">
      <c r="I389" s="39"/>
    </row>
    <row r="390" spans="9:9" x14ac:dyDescent="0.25">
      <c r="I390" s="39"/>
    </row>
    <row r="391" spans="9:9" x14ac:dyDescent="0.25">
      <c r="I391" s="39"/>
    </row>
    <row r="392" spans="9:9" x14ac:dyDescent="0.25">
      <c r="I392" s="39"/>
    </row>
    <row r="393" spans="9:9" x14ac:dyDescent="0.25">
      <c r="I393" s="39"/>
    </row>
    <row r="394" spans="9:9" x14ac:dyDescent="0.25">
      <c r="I394" s="39"/>
    </row>
    <row r="395" spans="9:9" x14ac:dyDescent="0.25">
      <c r="I395" s="39"/>
    </row>
    <row r="396" spans="9:9" x14ac:dyDescent="0.25">
      <c r="I396" s="39"/>
    </row>
    <row r="397" spans="9:9" x14ac:dyDescent="0.25">
      <c r="I397" s="39"/>
    </row>
    <row r="398" spans="9:9" x14ac:dyDescent="0.25">
      <c r="I398" s="39"/>
    </row>
    <row r="399" spans="9:9" x14ac:dyDescent="0.25">
      <c r="I399" s="39"/>
    </row>
    <row r="400" spans="9:9" x14ac:dyDescent="0.25">
      <c r="I400" s="39"/>
    </row>
    <row r="401" spans="9:9" x14ac:dyDescent="0.25">
      <c r="I401" s="39"/>
    </row>
    <row r="402" spans="9:9" x14ac:dyDescent="0.25">
      <c r="I402" s="39"/>
    </row>
    <row r="403" spans="9:9" x14ac:dyDescent="0.25">
      <c r="I403" s="39"/>
    </row>
    <row r="404" spans="9:9" x14ac:dyDescent="0.25">
      <c r="I404" s="39"/>
    </row>
    <row r="405" spans="9:9" x14ac:dyDescent="0.25">
      <c r="I405" s="39"/>
    </row>
    <row r="406" spans="9:9" x14ac:dyDescent="0.25">
      <c r="I406" s="39"/>
    </row>
    <row r="407" spans="9:9" x14ac:dyDescent="0.25">
      <c r="I407" s="39"/>
    </row>
    <row r="408" spans="9:9" x14ac:dyDescent="0.25">
      <c r="I408" s="39"/>
    </row>
    <row r="409" spans="9:9" x14ac:dyDescent="0.25">
      <c r="I409" s="39"/>
    </row>
    <row r="410" spans="9:9" x14ac:dyDescent="0.25">
      <c r="I410" s="39"/>
    </row>
    <row r="411" spans="9:9" x14ac:dyDescent="0.25">
      <c r="I411" s="39"/>
    </row>
    <row r="412" spans="9:9" x14ac:dyDescent="0.25">
      <c r="I412" s="39"/>
    </row>
    <row r="413" spans="9:9" x14ac:dyDescent="0.25">
      <c r="I413" s="39"/>
    </row>
    <row r="414" spans="9:9" x14ac:dyDescent="0.25">
      <c r="I414" s="39"/>
    </row>
    <row r="415" spans="9:9" x14ac:dyDescent="0.25">
      <c r="I415" s="39"/>
    </row>
    <row r="416" spans="9:9" x14ac:dyDescent="0.25">
      <c r="I416" s="39"/>
    </row>
    <row r="417" spans="9:9" x14ac:dyDescent="0.25">
      <c r="I417" s="39"/>
    </row>
    <row r="418" spans="9:9" x14ac:dyDescent="0.25">
      <c r="I418" s="39"/>
    </row>
    <row r="419" spans="9:9" x14ac:dyDescent="0.25">
      <c r="I419" s="39"/>
    </row>
    <row r="420" spans="9:9" x14ac:dyDescent="0.25">
      <c r="I420" s="39"/>
    </row>
    <row r="421" spans="9:9" x14ac:dyDescent="0.25">
      <c r="I421" s="39"/>
    </row>
    <row r="422" spans="9:9" x14ac:dyDescent="0.25">
      <c r="I422" s="39"/>
    </row>
    <row r="423" spans="9:9" x14ac:dyDescent="0.25">
      <c r="I423" s="39"/>
    </row>
    <row r="424" spans="9:9" x14ac:dyDescent="0.25">
      <c r="I424" s="39"/>
    </row>
    <row r="425" spans="9:9" x14ac:dyDescent="0.25">
      <c r="I425" s="39"/>
    </row>
    <row r="426" spans="9:9" x14ac:dyDescent="0.25">
      <c r="I426" s="39"/>
    </row>
    <row r="427" spans="9:9" x14ac:dyDescent="0.25">
      <c r="I427" s="39"/>
    </row>
    <row r="428" spans="9:9" x14ac:dyDescent="0.25">
      <c r="I428" s="39"/>
    </row>
    <row r="429" spans="9:9" x14ac:dyDescent="0.25">
      <c r="I429" s="39"/>
    </row>
    <row r="430" spans="9:9" x14ac:dyDescent="0.25">
      <c r="I430" s="39"/>
    </row>
    <row r="431" spans="9:9" x14ac:dyDescent="0.25">
      <c r="I431" s="39"/>
    </row>
    <row r="432" spans="9:9" x14ac:dyDescent="0.25">
      <c r="I432" s="39"/>
    </row>
    <row r="433" spans="9:9" x14ac:dyDescent="0.25">
      <c r="I433" s="39"/>
    </row>
    <row r="434" spans="9:9" x14ac:dyDescent="0.25">
      <c r="I434" s="39"/>
    </row>
    <row r="435" spans="9:9" x14ac:dyDescent="0.25">
      <c r="I435" s="39"/>
    </row>
    <row r="436" spans="9:9" x14ac:dyDescent="0.25">
      <c r="I436" s="39"/>
    </row>
    <row r="437" spans="9:9" x14ac:dyDescent="0.25">
      <c r="I437" s="39"/>
    </row>
    <row r="438" spans="9:9" x14ac:dyDescent="0.25">
      <c r="I438" s="39"/>
    </row>
    <row r="439" spans="9:9" x14ac:dyDescent="0.25">
      <c r="I439" s="39"/>
    </row>
    <row r="440" spans="9:9" x14ac:dyDescent="0.25">
      <c r="I440" s="39"/>
    </row>
    <row r="441" spans="9:9" x14ac:dyDescent="0.25">
      <c r="I441" s="39"/>
    </row>
    <row r="442" spans="9:9" x14ac:dyDescent="0.25">
      <c r="I442" s="39"/>
    </row>
    <row r="443" spans="9:9" x14ac:dyDescent="0.25">
      <c r="I443" s="39"/>
    </row>
    <row r="444" spans="9:9" x14ac:dyDescent="0.25">
      <c r="I444" s="39"/>
    </row>
    <row r="445" spans="9:9" x14ac:dyDescent="0.25">
      <c r="I445" s="39"/>
    </row>
    <row r="446" spans="9:9" x14ac:dyDescent="0.25">
      <c r="I446" s="39"/>
    </row>
    <row r="447" spans="9:9" x14ac:dyDescent="0.25">
      <c r="I447" s="39"/>
    </row>
    <row r="448" spans="9:9" x14ac:dyDescent="0.25">
      <c r="I448" s="39"/>
    </row>
    <row r="449" spans="9:9" x14ac:dyDescent="0.25">
      <c r="I449" s="39"/>
    </row>
    <row r="450" spans="9:9" x14ac:dyDescent="0.25">
      <c r="I450" s="39"/>
    </row>
    <row r="451" spans="9:9" x14ac:dyDescent="0.25">
      <c r="I451" s="39"/>
    </row>
    <row r="452" spans="9:9" x14ac:dyDescent="0.25">
      <c r="I452" s="39"/>
    </row>
    <row r="453" spans="9:9" x14ac:dyDescent="0.25">
      <c r="I453" s="39"/>
    </row>
    <row r="454" spans="9:9" x14ac:dyDescent="0.25">
      <c r="I454" s="39"/>
    </row>
    <row r="455" spans="9:9" x14ac:dyDescent="0.25">
      <c r="I455" s="39"/>
    </row>
    <row r="456" spans="9:9" x14ac:dyDescent="0.25">
      <c r="I456" s="39"/>
    </row>
    <row r="457" spans="9:9" x14ac:dyDescent="0.25">
      <c r="I457" s="39"/>
    </row>
    <row r="458" spans="9:9" x14ac:dyDescent="0.25">
      <c r="I458" s="39"/>
    </row>
    <row r="459" spans="9:9" x14ac:dyDescent="0.25">
      <c r="I459" s="39"/>
    </row>
    <row r="460" spans="9:9" x14ac:dyDescent="0.25">
      <c r="I460" s="39"/>
    </row>
    <row r="461" spans="9:9" x14ac:dyDescent="0.25">
      <c r="I461" s="39"/>
    </row>
    <row r="462" spans="9:9" x14ac:dyDescent="0.25">
      <c r="I462" s="39"/>
    </row>
    <row r="463" spans="9:9" x14ac:dyDescent="0.25">
      <c r="I463" s="39"/>
    </row>
    <row r="464" spans="9:9" x14ac:dyDescent="0.25">
      <c r="I464" s="39"/>
    </row>
    <row r="465" spans="9:9" x14ac:dyDescent="0.25">
      <c r="I465" s="39"/>
    </row>
    <row r="466" spans="9:9" x14ac:dyDescent="0.25">
      <c r="I466" s="39"/>
    </row>
    <row r="467" spans="9:9" x14ac:dyDescent="0.25">
      <c r="I467" s="39"/>
    </row>
    <row r="468" spans="9:9" x14ac:dyDescent="0.25">
      <c r="I468" s="39"/>
    </row>
    <row r="469" spans="9:9" x14ac:dyDescent="0.25">
      <c r="I469" s="39"/>
    </row>
    <row r="470" spans="9:9" x14ac:dyDescent="0.25">
      <c r="I470" s="39"/>
    </row>
    <row r="471" spans="9:9" x14ac:dyDescent="0.25">
      <c r="I471" s="39"/>
    </row>
    <row r="472" spans="9:9" x14ac:dyDescent="0.25">
      <c r="I472" s="39"/>
    </row>
    <row r="473" spans="9:9" x14ac:dyDescent="0.25">
      <c r="I473" s="39"/>
    </row>
    <row r="474" spans="9:9" x14ac:dyDescent="0.25">
      <c r="I474" s="39"/>
    </row>
    <row r="475" spans="9:9" x14ac:dyDescent="0.25">
      <c r="I475" s="39"/>
    </row>
    <row r="476" spans="9:9" x14ac:dyDescent="0.25">
      <c r="I476" s="39"/>
    </row>
    <row r="477" spans="9:9" x14ac:dyDescent="0.25">
      <c r="I477" s="39"/>
    </row>
    <row r="478" spans="9:9" x14ac:dyDescent="0.25">
      <c r="I478" s="39"/>
    </row>
    <row r="479" spans="9:9" x14ac:dyDescent="0.25">
      <c r="I479" s="39"/>
    </row>
    <row r="480" spans="9:9" x14ac:dyDescent="0.25">
      <c r="I480" s="39"/>
    </row>
    <row r="481" spans="9:9" x14ac:dyDescent="0.25">
      <c r="I481" s="39"/>
    </row>
    <row r="482" spans="9:9" x14ac:dyDescent="0.25">
      <c r="I482" s="39"/>
    </row>
    <row r="483" spans="9:9" x14ac:dyDescent="0.25">
      <c r="I483" s="39"/>
    </row>
    <row r="484" spans="9:9" x14ac:dyDescent="0.25">
      <c r="I484" s="39"/>
    </row>
    <row r="485" spans="9:9" x14ac:dyDescent="0.25">
      <c r="I485" s="39"/>
    </row>
    <row r="486" spans="9:9" x14ac:dyDescent="0.25">
      <c r="I486" s="39"/>
    </row>
    <row r="487" spans="9:9" x14ac:dyDescent="0.25">
      <c r="I487" s="39"/>
    </row>
    <row r="488" spans="9:9" x14ac:dyDescent="0.25">
      <c r="I488" s="39"/>
    </row>
    <row r="489" spans="9:9" x14ac:dyDescent="0.25">
      <c r="I489" s="39"/>
    </row>
    <row r="490" spans="9:9" x14ac:dyDescent="0.25">
      <c r="I490" s="39"/>
    </row>
    <row r="491" spans="9:9" x14ac:dyDescent="0.25">
      <c r="I491" s="39"/>
    </row>
    <row r="492" spans="9:9" x14ac:dyDescent="0.25">
      <c r="I492" s="39"/>
    </row>
    <row r="493" spans="9:9" x14ac:dyDescent="0.25">
      <c r="I493" s="39"/>
    </row>
    <row r="494" spans="9:9" x14ac:dyDescent="0.25">
      <c r="I494" s="39"/>
    </row>
    <row r="495" spans="9:9" x14ac:dyDescent="0.25">
      <c r="I495" s="39"/>
    </row>
    <row r="496" spans="9:9" x14ac:dyDescent="0.25">
      <c r="I496" s="39"/>
    </row>
    <row r="497" spans="9:9" x14ac:dyDescent="0.25">
      <c r="I497" s="39"/>
    </row>
    <row r="498" spans="9:9" x14ac:dyDescent="0.25">
      <c r="I498" s="39"/>
    </row>
    <row r="499" spans="9:9" x14ac:dyDescent="0.25">
      <c r="I499" s="39"/>
    </row>
    <row r="500" spans="9:9" x14ac:dyDescent="0.25">
      <c r="I500" s="39"/>
    </row>
    <row r="501" spans="9:9" x14ac:dyDescent="0.25">
      <c r="I501" s="39"/>
    </row>
    <row r="502" spans="9:9" x14ac:dyDescent="0.25">
      <c r="I502" s="39"/>
    </row>
    <row r="503" spans="9:9" x14ac:dyDescent="0.25">
      <c r="I503" s="39"/>
    </row>
    <row r="504" spans="9:9" x14ac:dyDescent="0.25">
      <c r="I504" s="39"/>
    </row>
    <row r="505" spans="9:9" x14ac:dyDescent="0.25">
      <c r="I505" s="39"/>
    </row>
    <row r="506" spans="9:9" x14ac:dyDescent="0.25">
      <c r="I506" s="39"/>
    </row>
    <row r="507" spans="9:9" x14ac:dyDescent="0.25">
      <c r="I507" s="39"/>
    </row>
    <row r="508" spans="9:9" x14ac:dyDescent="0.25">
      <c r="I508" s="39"/>
    </row>
    <row r="509" spans="9:9" x14ac:dyDescent="0.25">
      <c r="I509" s="39"/>
    </row>
    <row r="510" spans="9:9" x14ac:dyDescent="0.25">
      <c r="I510" s="39"/>
    </row>
    <row r="511" spans="9:9" x14ac:dyDescent="0.25">
      <c r="I511" s="39"/>
    </row>
    <row r="512" spans="9:9" x14ac:dyDescent="0.25">
      <c r="I512" s="39"/>
    </row>
    <row r="513" spans="9:9" x14ac:dyDescent="0.25">
      <c r="I513" s="39"/>
    </row>
    <row r="514" spans="9:9" x14ac:dyDescent="0.25">
      <c r="I514" s="39"/>
    </row>
    <row r="515" spans="9:9" x14ac:dyDescent="0.25">
      <c r="I515" s="39"/>
    </row>
    <row r="516" spans="9:9" x14ac:dyDescent="0.25">
      <c r="I516" s="39"/>
    </row>
    <row r="517" spans="9:9" x14ac:dyDescent="0.25">
      <c r="I517" s="39"/>
    </row>
    <row r="518" spans="9:9" x14ac:dyDescent="0.25">
      <c r="I518" s="39"/>
    </row>
    <row r="519" spans="9:9" x14ac:dyDescent="0.25">
      <c r="I519" s="39"/>
    </row>
    <row r="520" spans="9:9" x14ac:dyDescent="0.25">
      <c r="I520" s="39"/>
    </row>
    <row r="521" spans="9:9" x14ac:dyDescent="0.25">
      <c r="I521" s="39"/>
    </row>
    <row r="522" spans="9:9" x14ac:dyDescent="0.25">
      <c r="I522" s="39"/>
    </row>
    <row r="523" spans="9:9" x14ac:dyDescent="0.25">
      <c r="I523" s="39"/>
    </row>
    <row r="524" spans="9:9" x14ac:dyDescent="0.25">
      <c r="I524" s="39"/>
    </row>
    <row r="525" spans="9:9" x14ac:dyDescent="0.25">
      <c r="I525" s="39"/>
    </row>
    <row r="526" spans="9:9" x14ac:dyDescent="0.25">
      <c r="I526" s="39"/>
    </row>
    <row r="527" spans="9:9" x14ac:dyDescent="0.25">
      <c r="I527" s="39"/>
    </row>
    <row r="528" spans="9:9" x14ac:dyDescent="0.25">
      <c r="I528" s="39"/>
    </row>
    <row r="529" spans="9:9" x14ac:dyDescent="0.25">
      <c r="I529" s="39"/>
    </row>
    <row r="530" spans="9:9" x14ac:dyDescent="0.25">
      <c r="I530" s="39"/>
    </row>
    <row r="531" spans="9:9" x14ac:dyDescent="0.25">
      <c r="I531" s="39"/>
    </row>
  </sheetData>
  <mergeCells count="1">
    <mergeCell ref="J1:O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0"/>
  <sheetViews>
    <sheetView topLeftCell="A2" workbookViewId="0">
      <selection activeCell="D19" sqref="D19"/>
    </sheetView>
  </sheetViews>
  <sheetFormatPr defaultColWidth="10.28515625" defaultRowHeight="15" x14ac:dyDescent="0.25"/>
  <cols>
    <col min="1" max="1" width="11.28515625" customWidth="1"/>
    <col min="2" max="2" width="12.28515625" customWidth="1"/>
    <col min="3" max="3" width="11.42578125" style="3" customWidth="1"/>
    <col min="4" max="4" width="11.7109375" style="4" customWidth="1"/>
    <col min="5" max="5" width="8.140625" customWidth="1"/>
    <col min="6" max="6" width="11.5703125" customWidth="1"/>
    <col min="7" max="7" width="10.140625" style="5" customWidth="1"/>
    <col min="8" max="8" width="11.42578125" style="6" customWidth="1"/>
    <col min="9" max="9" width="9.7109375" style="7" hidden="1" customWidth="1"/>
    <col min="10" max="10" width="7.140625" customWidth="1"/>
    <col min="11" max="11" width="10.5703125" customWidth="1"/>
    <col min="12" max="12" width="9.28515625" customWidth="1"/>
    <col min="13" max="13" width="12" customWidth="1"/>
    <col min="14" max="14" width="12.42578125" customWidth="1"/>
    <col min="15" max="15" width="7.5703125" customWidth="1"/>
    <col min="16" max="16" width="7.42578125" hidden="1" customWidth="1"/>
    <col min="17" max="17" width="15.42578125" customWidth="1"/>
    <col min="18" max="18" width="7.5703125" hidden="1" customWidth="1"/>
    <col min="19" max="19" width="6.140625" hidden="1" customWidth="1"/>
    <col min="20" max="20" width="20.7109375" hidden="1" customWidth="1"/>
    <col min="21" max="22" width="27.5703125" hidden="1" customWidth="1"/>
    <col min="23" max="23" width="14.85546875" style="33" customWidth="1"/>
    <col min="24" max="24" width="12.5703125" customWidth="1"/>
    <col min="25" max="25" width="20.5703125" customWidth="1"/>
    <col min="26" max="26" width="26.42578125" customWidth="1"/>
  </cols>
  <sheetData>
    <row r="1" spans="1:26" x14ac:dyDescent="0.25">
      <c r="A1" s="1" t="s">
        <v>0</v>
      </c>
      <c r="B1" t="s">
        <v>1</v>
      </c>
    </row>
    <row r="2" spans="1:26" s="2" customFormat="1" ht="39" x14ac:dyDescent="0.25">
      <c r="A2" s="8" t="s">
        <v>2</v>
      </c>
      <c r="B2" s="9" t="s">
        <v>3</v>
      </c>
      <c r="C2" s="10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 t="s">
        <v>10</v>
      </c>
      <c r="J2" s="17" t="s">
        <v>11</v>
      </c>
      <c r="K2" s="18" t="s">
        <v>12</v>
      </c>
      <c r="L2" s="19" t="s">
        <v>13</v>
      </c>
      <c r="M2" s="20" t="s">
        <v>14</v>
      </c>
      <c r="N2" s="21" t="s">
        <v>15</v>
      </c>
      <c r="O2" s="22" t="s">
        <v>16</v>
      </c>
      <c r="P2" s="23" t="s">
        <v>17</v>
      </c>
      <c r="Q2" s="24" t="s">
        <v>18</v>
      </c>
      <c r="R2" s="25" t="s">
        <v>19</v>
      </c>
      <c r="S2" s="26" t="s">
        <v>20</v>
      </c>
      <c r="T2" s="27" t="s">
        <v>21</v>
      </c>
      <c r="U2" s="28" t="s">
        <v>22</v>
      </c>
      <c r="V2" s="29" t="s">
        <v>23</v>
      </c>
      <c r="W2" s="34" t="s">
        <v>24</v>
      </c>
      <c r="X2" s="30" t="s">
        <v>25</v>
      </c>
      <c r="Y2" s="31" t="s">
        <v>26</v>
      </c>
      <c r="Z2" s="32" t="s">
        <v>27</v>
      </c>
    </row>
    <row r="3" spans="1:26" x14ac:dyDescent="0.25">
      <c r="A3" t="s">
        <v>28</v>
      </c>
      <c r="B3" t="s">
        <v>29</v>
      </c>
      <c r="C3" s="3">
        <v>2021</v>
      </c>
      <c r="D3" s="4">
        <v>1</v>
      </c>
      <c r="E3" t="s">
        <v>30</v>
      </c>
      <c r="F3" t="s">
        <v>31</v>
      </c>
      <c r="G3" s="5">
        <v>44013</v>
      </c>
      <c r="H3" s="6">
        <v>44011</v>
      </c>
      <c r="I3" s="7">
        <v>2</v>
      </c>
      <c r="J3" t="s">
        <v>32</v>
      </c>
      <c r="K3" t="s">
        <v>33</v>
      </c>
      <c r="L3" t="s">
        <v>34</v>
      </c>
      <c r="M3" t="s">
        <v>35</v>
      </c>
      <c r="P3" t="s">
        <v>28</v>
      </c>
      <c r="Q3" t="s">
        <v>36</v>
      </c>
      <c r="R3" t="s">
        <v>37</v>
      </c>
      <c r="W3" s="33">
        <v>2483.13</v>
      </c>
      <c r="X3" t="s">
        <v>38</v>
      </c>
      <c r="Y3" t="s">
        <v>39</v>
      </c>
      <c r="Z3" t="s">
        <v>40</v>
      </c>
    </row>
    <row r="4" spans="1:26" x14ac:dyDescent="0.25">
      <c r="A4" t="s">
        <v>28</v>
      </c>
      <c r="B4" t="s">
        <v>29</v>
      </c>
      <c r="C4" s="3">
        <v>2021</v>
      </c>
      <c r="D4" s="4">
        <v>1</v>
      </c>
      <c r="E4" t="s">
        <v>30</v>
      </c>
      <c r="F4" t="s">
        <v>31</v>
      </c>
      <c r="G4" s="5">
        <v>44013</v>
      </c>
      <c r="H4" s="6">
        <v>44011</v>
      </c>
      <c r="I4" s="7">
        <v>3</v>
      </c>
      <c r="J4" t="s">
        <v>32</v>
      </c>
      <c r="K4" t="s">
        <v>33</v>
      </c>
      <c r="L4" t="s">
        <v>41</v>
      </c>
      <c r="M4" t="s">
        <v>35</v>
      </c>
      <c r="P4" t="s">
        <v>28</v>
      </c>
      <c r="Q4" t="s">
        <v>36</v>
      </c>
      <c r="R4" t="s">
        <v>37</v>
      </c>
      <c r="W4" s="33">
        <v>298.47000000000003</v>
      </c>
      <c r="X4" t="s">
        <v>38</v>
      </c>
      <c r="Y4" t="s">
        <v>39</v>
      </c>
      <c r="Z4" t="s">
        <v>40</v>
      </c>
    </row>
    <row r="5" spans="1:26" x14ac:dyDescent="0.25">
      <c r="A5" t="s">
        <v>28</v>
      </c>
      <c r="B5" t="s">
        <v>29</v>
      </c>
      <c r="C5" s="3">
        <v>2021</v>
      </c>
      <c r="D5" s="4">
        <v>1</v>
      </c>
      <c r="E5" t="s">
        <v>30</v>
      </c>
      <c r="F5" t="s">
        <v>31</v>
      </c>
      <c r="G5" s="5">
        <v>44013</v>
      </c>
      <c r="H5" s="6">
        <v>44011</v>
      </c>
      <c r="I5" s="7">
        <v>4</v>
      </c>
      <c r="J5" t="s">
        <v>32</v>
      </c>
      <c r="K5" t="s">
        <v>33</v>
      </c>
      <c r="L5" t="s">
        <v>42</v>
      </c>
      <c r="M5" t="s">
        <v>35</v>
      </c>
      <c r="P5" t="s">
        <v>28</v>
      </c>
      <c r="Q5" t="s">
        <v>36</v>
      </c>
      <c r="R5" t="s">
        <v>37</v>
      </c>
      <c r="W5" s="33">
        <v>182.54</v>
      </c>
      <c r="X5" t="s">
        <v>38</v>
      </c>
      <c r="Y5" t="s">
        <v>39</v>
      </c>
      <c r="Z5" t="s">
        <v>40</v>
      </c>
    </row>
    <row r="6" spans="1:26" x14ac:dyDescent="0.25">
      <c r="A6" t="s">
        <v>28</v>
      </c>
      <c r="B6" t="s">
        <v>29</v>
      </c>
      <c r="C6" s="3">
        <v>2021</v>
      </c>
      <c r="D6" s="4">
        <v>1</v>
      </c>
      <c r="E6" t="s">
        <v>30</v>
      </c>
      <c r="F6" t="s">
        <v>31</v>
      </c>
      <c r="G6" s="5">
        <v>44013</v>
      </c>
      <c r="H6" s="6">
        <v>44011</v>
      </c>
      <c r="I6" s="7">
        <v>5</v>
      </c>
      <c r="J6" t="s">
        <v>32</v>
      </c>
      <c r="K6" t="s">
        <v>33</v>
      </c>
      <c r="L6" t="s">
        <v>43</v>
      </c>
      <c r="M6" t="s">
        <v>35</v>
      </c>
      <c r="P6" t="s">
        <v>28</v>
      </c>
      <c r="Q6" t="s">
        <v>36</v>
      </c>
      <c r="R6" t="s">
        <v>37</v>
      </c>
      <c r="W6" s="33">
        <v>32.53</v>
      </c>
      <c r="X6" t="s">
        <v>38</v>
      </c>
      <c r="Y6" t="s">
        <v>39</v>
      </c>
      <c r="Z6" t="s">
        <v>40</v>
      </c>
    </row>
    <row r="7" spans="1:26" x14ac:dyDescent="0.25">
      <c r="A7" t="s">
        <v>28</v>
      </c>
      <c r="B7" t="s">
        <v>29</v>
      </c>
      <c r="C7" s="3">
        <v>2021</v>
      </c>
      <c r="D7" s="4">
        <v>1</v>
      </c>
      <c r="E7" t="s">
        <v>30</v>
      </c>
      <c r="F7" t="s">
        <v>31</v>
      </c>
      <c r="G7" s="5">
        <v>44013</v>
      </c>
      <c r="H7" s="6">
        <v>44011</v>
      </c>
      <c r="I7" s="7">
        <v>6</v>
      </c>
      <c r="J7" t="s">
        <v>32</v>
      </c>
      <c r="K7" t="s">
        <v>33</v>
      </c>
      <c r="L7" t="s">
        <v>44</v>
      </c>
      <c r="M7" t="s">
        <v>35</v>
      </c>
      <c r="P7" t="s">
        <v>28</v>
      </c>
      <c r="Q7" t="s">
        <v>36</v>
      </c>
      <c r="R7" t="s">
        <v>37</v>
      </c>
      <c r="W7" s="33">
        <v>343.5</v>
      </c>
      <c r="X7" t="s">
        <v>38</v>
      </c>
      <c r="Y7" t="s">
        <v>39</v>
      </c>
      <c r="Z7" t="s">
        <v>40</v>
      </c>
    </row>
    <row r="8" spans="1:26" x14ac:dyDescent="0.25">
      <c r="A8" t="s">
        <v>28</v>
      </c>
      <c r="B8" t="s">
        <v>29</v>
      </c>
      <c r="C8" s="3">
        <v>2021</v>
      </c>
      <c r="D8" s="4">
        <v>1</v>
      </c>
      <c r="E8" t="s">
        <v>30</v>
      </c>
      <c r="F8" t="s">
        <v>31</v>
      </c>
      <c r="G8" s="5">
        <v>44013</v>
      </c>
      <c r="H8" s="6">
        <v>44011</v>
      </c>
      <c r="I8" s="7">
        <v>7</v>
      </c>
      <c r="J8" t="s">
        <v>32</v>
      </c>
      <c r="K8" t="s">
        <v>33</v>
      </c>
      <c r="L8" t="s">
        <v>45</v>
      </c>
      <c r="M8" t="s">
        <v>35</v>
      </c>
      <c r="P8" t="s">
        <v>28</v>
      </c>
      <c r="Q8" t="s">
        <v>36</v>
      </c>
      <c r="R8" t="s">
        <v>37</v>
      </c>
      <c r="W8" s="33">
        <v>29.05</v>
      </c>
      <c r="X8" t="s">
        <v>38</v>
      </c>
      <c r="Y8" t="s">
        <v>39</v>
      </c>
      <c r="Z8" t="s">
        <v>40</v>
      </c>
    </row>
    <row r="9" spans="1:26" x14ac:dyDescent="0.25">
      <c r="A9" t="s">
        <v>28</v>
      </c>
      <c r="B9" t="s">
        <v>29</v>
      </c>
      <c r="C9" s="3">
        <v>2021</v>
      </c>
      <c r="D9" s="4">
        <v>1</v>
      </c>
      <c r="E9" t="s">
        <v>30</v>
      </c>
      <c r="F9" t="s">
        <v>31</v>
      </c>
      <c r="G9" s="5">
        <v>44013</v>
      </c>
      <c r="H9" s="6">
        <v>44011</v>
      </c>
      <c r="I9" s="7">
        <v>8</v>
      </c>
      <c r="J9" t="s">
        <v>32</v>
      </c>
      <c r="K9" t="s">
        <v>33</v>
      </c>
      <c r="L9" t="s">
        <v>46</v>
      </c>
      <c r="M9" t="s">
        <v>35</v>
      </c>
      <c r="P9" t="s">
        <v>28</v>
      </c>
      <c r="Q9" t="s">
        <v>36</v>
      </c>
      <c r="R9" t="s">
        <v>37</v>
      </c>
      <c r="W9" s="33">
        <v>15.4</v>
      </c>
      <c r="X9" t="s">
        <v>38</v>
      </c>
      <c r="Y9" t="s">
        <v>39</v>
      </c>
      <c r="Z9" t="s">
        <v>40</v>
      </c>
    </row>
    <row r="10" spans="1:26" x14ac:dyDescent="0.25">
      <c r="A10" t="s">
        <v>28</v>
      </c>
      <c r="B10" t="s">
        <v>29</v>
      </c>
      <c r="C10" s="3">
        <v>2021</v>
      </c>
      <c r="D10" s="4">
        <v>1</v>
      </c>
      <c r="E10" t="s">
        <v>30</v>
      </c>
      <c r="F10" t="s">
        <v>31</v>
      </c>
      <c r="G10" s="5">
        <v>44013</v>
      </c>
      <c r="H10" s="6">
        <v>44011</v>
      </c>
      <c r="I10" s="7">
        <v>9</v>
      </c>
      <c r="J10" t="s">
        <v>32</v>
      </c>
      <c r="K10" t="s">
        <v>33</v>
      </c>
      <c r="L10" t="s">
        <v>47</v>
      </c>
      <c r="M10" t="s">
        <v>35</v>
      </c>
      <c r="P10" t="s">
        <v>28</v>
      </c>
      <c r="Q10" t="s">
        <v>36</v>
      </c>
      <c r="R10" t="s">
        <v>37</v>
      </c>
      <c r="W10" s="33">
        <v>37.25</v>
      </c>
      <c r="X10" t="s">
        <v>38</v>
      </c>
      <c r="Y10" t="s">
        <v>39</v>
      </c>
      <c r="Z10" t="s">
        <v>40</v>
      </c>
    </row>
    <row r="11" spans="1:26" x14ac:dyDescent="0.25">
      <c r="A11" t="s">
        <v>28</v>
      </c>
      <c r="B11" t="s">
        <v>29</v>
      </c>
      <c r="C11" s="3">
        <v>2021</v>
      </c>
      <c r="D11" s="4">
        <v>1</v>
      </c>
      <c r="E11" t="s">
        <v>30</v>
      </c>
      <c r="F11" t="s">
        <v>31</v>
      </c>
      <c r="G11" s="5">
        <v>44013</v>
      </c>
      <c r="H11" s="6">
        <v>44011</v>
      </c>
      <c r="I11" s="7">
        <v>10</v>
      </c>
      <c r="J11" t="s">
        <v>32</v>
      </c>
      <c r="K11" t="s">
        <v>33</v>
      </c>
      <c r="L11" t="s">
        <v>34</v>
      </c>
      <c r="M11" t="s">
        <v>35</v>
      </c>
      <c r="P11" t="s">
        <v>28</v>
      </c>
      <c r="Q11" t="s">
        <v>36</v>
      </c>
      <c r="R11" t="s">
        <v>37</v>
      </c>
      <c r="W11" s="33">
        <v>18162.72</v>
      </c>
      <c r="X11" t="s">
        <v>38</v>
      </c>
      <c r="Y11" t="s">
        <v>39</v>
      </c>
      <c r="Z11" t="s">
        <v>40</v>
      </c>
    </row>
    <row r="12" spans="1:26" x14ac:dyDescent="0.25">
      <c r="A12" t="s">
        <v>28</v>
      </c>
      <c r="B12" t="s">
        <v>29</v>
      </c>
      <c r="C12" s="3">
        <v>2021</v>
      </c>
      <c r="D12" s="4">
        <v>1</v>
      </c>
      <c r="E12" t="s">
        <v>30</v>
      </c>
      <c r="F12" t="s">
        <v>31</v>
      </c>
      <c r="G12" s="5">
        <v>44013</v>
      </c>
      <c r="H12" s="6">
        <v>44011</v>
      </c>
      <c r="I12" s="7">
        <v>11</v>
      </c>
      <c r="J12" t="s">
        <v>32</v>
      </c>
      <c r="K12" t="s">
        <v>33</v>
      </c>
      <c r="L12" t="s">
        <v>34</v>
      </c>
      <c r="M12" t="s">
        <v>35</v>
      </c>
      <c r="P12" t="s">
        <v>28</v>
      </c>
      <c r="Q12" t="s">
        <v>36</v>
      </c>
      <c r="R12" t="s">
        <v>37</v>
      </c>
      <c r="W12" s="33">
        <v>9272.9599999999991</v>
      </c>
      <c r="X12" t="s">
        <v>38</v>
      </c>
      <c r="Y12" t="s">
        <v>39</v>
      </c>
      <c r="Z12" t="s">
        <v>40</v>
      </c>
    </row>
    <row r="13" spans="1:26" x14ac:dyDescent="0.25">
      <c r="A13" t="s">
        <v>28</v>
      </c>
      <c r="B13" t="s">
        <v>29</v>
      </c>
      <c r="C13" s="3">
        <v>2021</v>
      </c>
      <c r="D13" s="4">
        <v>1</v>
      </c>
      <c r="E13" t="s">
        <v>30</v>
      </c>
      <c r="F13" t="s">
        <v>31</v>
      </c>
      <c r="G13" s="5">
        <v>44013</v>
      </c>
      <c r="H13" s="6">
        <v>44011</v>
      </c>
      <c r="I13" s="7">
        <v>12</v>
      </c>
      <c r="J13" t="s">
        <v>32</v>
      </c>
      <c r="K13" t="s">
        <v>33</v>
      </c>
      <c r="L13" t="s">
        <v>34</v>
      </c>
      <c r="M13" t="s">
        <v>35</v>
      </c>
      <c r="P13" t="s">
        <v>28</v>
      </c>
      <c r="Q13" t="s">
        <v>36</v>
      </c>
      <c r="R13" t="s">
        <v>37</v>
      </c>
      <c r="W13" s="33">
        <v>43700.6</v>
      </c>
      <c r="X13" t="s">
        <v>38</v>
      </c>
      <c r="Y13" t="s">
        <v>39</v>
      </c>
      <c r="Z13" t="s">
        <v>40</v>
      </c>
    </row>
    <row r="14" spans="1:26" x14ac:dyDescent="0.25">
      <c r="A14" t="s">
        <v>28</v>
      </c>
      <c r="B14" t="s">
        <v>29</v>
      </c>
      <c r="C14" s="3">
        <v>2021</v>
      </c>
      <c r="D14" s="4">
        <v>1</v>
      </c>
      <c r="E14" t="s">
        <v>30</v>
      </c>
      <c r="F14" t="s">
        <v>31</v>
      </c>
      <c r="G14" s="5">
        <v>44013</v>
      </c>
      <c r="H14" s="6">
        <v>44011</v>
      </c>
      <c r="I14" s="7">
        <v>16</v>
      </c>
      <c r="J14" t="s">
        <v>32</v>
      </c>
      <c r="K14" t="s">
        <v>33</v>
      </c>
      <c r="L14" t="s">
        <v>34</v>
      </c>
      <c r="M14" t="s">
        <v>35</v>
      </c>
      <c r="P14" t="s">
        <v>28</v>
      </c>
      <c r="Q14" t="s">
        <v>36</v>
      </c>
      <c r="R14" t="s">
        <v>37</v>
      </c>
      <c r="W14" s="33">
        <v>3336.33</v>
      </c>
      <c r="X14" t="s">
        <v>38</v>
      </c>
      <c r="Y14" t="s">
        <v>39</v>
      </c>
      <c r="Z14" t="s">
        <v>40</v>
      </c>
    </row>
    <row r="15" spans="1:26" x14ac:dyDescent="0.25">
      <c r="A15" t="s">
        <v>28</v>
      </c>
      <c r="B15" t="s">
        <v>29</v>
      </c>
      <c r="C15" s="3">
        <v>2021</v>
      </c>
      <c r="D15" s="4">
        <v>1</v>
      </c>
      <c r="E15" t="s">
        <v>30</v>
      </c>
      <c r="F15" t="s">
        <v>31</v>
      </c>
      <c r="G15" s="5">
        <v>44013</v>
      </c>
      <c r="H15" s="6">
        <v>44011</v>
      </c>
      <c r="I15" s="7">
        <v>17</v>
      </c>
      <c r="J15" t="s">
        <v>32</v>
      </c>
      <c r="K15" t="s">
        <v>33</v>
      </c>
      <c r="L15" t="s">
        <v>41</v>
      </c>
      <c r="M15" t="s">
        <v>35</v>
      </c>
      <c r="P15" t="s">
        <v>28</v>
      </c>
      <c r="Q15" t="s">
        <v>36</v>
      </c>
      <c r="R15" t="s">
        <v>37</v>
      </c>
      <c r="W15" s="33">
        <v>2405.59</v>
      </c>
      <c r="X15" t="s">
        <v>38</v>
      </c>
      <c r="Y15" t="s">
        <v>39</v>
      </c>
      <c r="Z15" t="s">
        <v>40</v>
      </c>
    </row>
    <row r="16" spans="1:26" x14ac:dyDescent="0.25">
      <c r="A16" t="s">
        <v>28</v>
      </c>
      <c r="B16" t="s">
        <v>29</v>
      </c>
      <c r="C16" s="3">
        <v>2021</v>
      </c>
      <c r="D16" s="4">
        <v>1</v>
      </c>
      <c r="E16" t="s">
        <v>30</v>
      </c>
      <c r="F16" t="s">
        <v>31</v>
      </c>
      <c r="G16" s="5">
        <v>44013</v>
      </c>
      <c r="H16" s="6">
        <v>44011</v>
      </c>
      <c r="I16" s="7">
        <v>18</v>
      </c>
      <c r="J16" t="s">
        <v>32</v>
      </c>
      <c r="K16" t="s">
        <v>33</v>
      </c>
      <c r="L16" t="s">
        <v>41</v>
      </c>
      <c r="M16" t="s">
        <v>35</v>
      </c>
      <c r="P16" t="s">
        <v>28</v>
      </c>
      <c r="Q16" t="s">
        <v>36</v>
      </c>
      <c r="R16" t="s">
        <v>37</v>
      </c>
      <c r="W16" s="33">
        <v>1213.98</v>
      </c>
      <c r="X16" t="s">
        <v>38</v>
      </c>
      <c r="Y16" t="s">
        <v>39</v>
      </c>
      <c r="Z16" t="s">
        <v>40</v>
      </c>
    </row>
    <row r="17" spans="1:26" x14ac:dyDescent="0.25">
      <c r="A17" t="s">
        <v>28</v>
      </c>
      <c r="B17" t="s">
        <v>29</v>
      </c>
      <c r="C17" s="3">
        <v>2021</v>
      </c>
      <c r="D17" s="4">
        <v>1</v>
      </c>
      <c r="E17" t="s">
        <v>30</v>
      </c>
      <c r="F17" t="s">
        <v>31</v>
      </c>
      <c r="G17" s="5">
        <v>44013</v>
      </c>
      <c r="H17" s="6">
        <v>44011</v>
      </c>
      <c r="I17" s="7">
        <v>19</v>
      </c>
      <c r="J17" t="s">
        <v>32</v>
      </c>
      <c r="K17" t="s">
        <v>33</v>
      </c>
      <c r="L17" t="s">
        <v>41</v>
      </c>
      <c r="M17" t="s">
        <v>35</v>
      </c>
      <c r="P17" t="s">
        <v>28</v>
      </c>
      <c r="Q17" t="s">
        <v>36</v>
      </c>
      <c r="R17" t="s">
        <v>37</v>
      </c>
      <c r="W17" s="33">
        <v>5648.31</v>
      </c>
      <c r="X17" t="s">
        <v>38</v>
      </c>
      <c r="Y17" t="s">
        <v>39</v>
      </c>
      <c r="Z17" t="s">
        <v>40</v>
      </c>
    </row>
    <row r="18" spans="1:26" x14ac:dyDescent="0.25">
      <c r="A18" t="s">
        <v>28</v>
      </c>
      <c r="B18" t="s">
        <v>29</v>
      </c>
      <c r="C18" s="3">
        <v>2021</v>
      </c>
      <c r="D18" s="4">
        <v>1</v>
      </c>
      <c r="E18" t="s">
        <v>30</v>
      </c>
      <c r="F18" t="s">
        <v>31</v>
      </c>
      <c r="G18" s="5">
        <v>44013</v>
      </c>
      <c r="H18" s="6">
        <v>44011</v>
      </c>
      <c r="I18" s="7">
        <v>20</v>
      </c>
      <c r="J18" t="s">
        <v>32</v>
      </c>
      <c r="K18" t="s">
        <v>33</v>
      </c>
      <c r="L18" t="s">
        <v>42</v>
      </c>
      <c r="M18" t="s">
        <v>35</v>
      </c>
      <c r="P18" t="s">
        <v>28</v>
      </c>
      <c r="Q18" t="s">
        <v>36</v>
      </c>
      <c r="R18" t="s">
        <v>37</v>
      </c>
      <c r="W18" s="33">
        <v>1291.8599999999999</v>
      </c>
      <c r="X18" t="s">
        <v>38</v>
      </c>
      <c r="Y18" t="s">
        <v>39</v>
      </c>
      <c r="Z18" t="s">
        <v>40</v>
      </c>
    </row>
    <row r="19" spans="1:26" x14ac:dyDescent="0.25">
      <c r="A19" t="s">
        <v>28</v>
      </c>
      <c r="B19" t="s">
        <v>29</v>
      </c>
      <c r="C19" s="3">
        <v>2021</v>
      </c>
      <c r="D19" s="4">
        <v>1</v>
      </c>
      <c r="E19" t="s">
        <v>30</v>
      </c>
      <c r="F19" t="s">
        <v>31</v>
      </c>
      <c r="G19" s="5">
        <v>44013</v>
      </c>
      <c r="H19" s="6">
        <v>44011</v>
      </c>
      <c r="I19" s="7">
        <v>21</v>
      </c>
      <c r="J19" t="s">
        <v>32</v>
      </c>
      <c r="K19" t="s">
        <v>33</v>
      </c>
      <c r="L19" t="s">
        <v>42</v>
      </c>
      <c r="M19" t="s">
        <v>35</v>
      </c>
      <c r="P19" t="s">
        <v>28</v>
      </c>
      <c r="Q19" t="s">
        <v>36</v>
      </c>
      <c r="R19" t="s">
        <v>37</v>
      </c>
      <c r="W19" s="33">
        <v>699.62</v>
      </c>
      <c r="X19" t="s">
        <v>38</v>
      </c>
      <c r="Y19" t="s">
        <v>39</v>
      </c>
      <c r="Z19" t="s">
        <v>40</v>
      </c>
    </row>
    <row r="20" spans="1:26" x14ac:dyDescent="0.25">
      <c r="A20" t="s">
        <v>28</v>
      </c>
      <c r="B20" t="s">
        <v>29</v>
      </c>
      <c r="C20" s="3">
        <v>2021</v>
      </c>
      <c r="D20" s="4">
        <v>1</v>
      </c>
      <c r="E20" t="s">
        <v>30</v>
      </c>
      <c r="F20" t="s">
        <v>31</v>
      </c>
      <c r="G20" s="5">
        <v>44013</v>
      </c>
      <c r="H20" s="6">
        <v>44011</v>
      </c>
      <c r="I20" s="7">
        <v>22</v>
      </c>
      <c r="J20" t="s">
        <v>32</v>
      </c>
      <c r="K20" t="s">
        <v>33</v>
      </c>
      <c r="L20" t="s">
        <v>42</v>
      </c>
      <c r="M20" t="s">
        <v>35</v>
      </c>
      <c r="P20" t="s">
        <v>28</v>
      </c>
      <c r="Q20" t="s">
        <v>36</v>
      </c>
      <c r="R20" t="s">
        <v>37</v>
      </c>
      <c r="W20" s="33">
        <v>3131.74</v>
      </c>
      <c r="X20" t="s">
        <v>38</v>
      </c>
      <c r="Y20" t="s">
        <v>39</v>
      </c>
      <c r="Z20" t="s">
        <v>40</v>
      </c>
    </row>
    <row r="21" spans="1:26" x14ac:dyDescent="0.25">
      <c r="A21" t="s">
        <v>28</v>
      </c>
      <c r="B21" t="s">
        <v>29</v>
      </c>
      <c r="C21" s="3">
        <v>2021</v>
      </c>
      <c r="D21" s="4">
        <v>1</v>
      </c>
      <c r="E21" t="s">
        <v>30</v>
      </c>
      <c r="F21" t="s">
        <v>31</v>
      </c>
      <c r="G21" s="5">
        <v>44013</v>
      </c>
      <c r="H21" s="6">
        <v>44011</v>
      </c>
      <c r="I21" s="7">
        <v>23</v>
      </c>
      <c r="J21" t="s">
        <v>32</v>
      </c>
      <c r="K21" t="s">
        <v>33</v>
      </c>
      <c r="L21" t="s">
        <v>43</v>
      </c>
      <c r="M21" t="s">
        <v>35</v>
      </c>
      <c r="P21" t="s">
        <v>28</v>
      </c>
      <c r="Q21" t="s">
        <v>36</v>
      </c>
      <c r="R21" t="s">
        <v>37</v>
      </c>
      <c r="W21" s="33">
        <v>237.94</v>
      </c>
      <c r="X21" t="s">
        <v>38</v>
      </c>
      <c r="Y21" t="s">
        <v>39</v>
      </c>
      <c r="Z21" t="s">
        <v>40</v>
      </c>
    </row>
    <row r="22" spans="1:26" x14ac:dyDescent="0.25">
      <c r="A22" t="s">
        <v>28</v>
      </c>
      <c r="B22" t="s">
        <v>29</v>
      </c>
      <c r="C22" s="3">
        <v>2021</v>
      </c>
      <c r="D22" s="4">
        <v>1</v>
      </c>
      <c r="E22" t="s">
        <v>30</v>
      </c>
      <c r="F22" t="s">
        <v>31</v>
      </c>
      <c r="G22" s="5">
        <v>44013</v>
      </c>
      <c r="H22" s="6">
        <v>44011</v>
      </c>
      <c r="I22" s="7">
        <v>24</v>
      </c>
      <c r="J22" t="s">
        <v>32</v>
      </c>
      <c r="K22" t="s">
        <v>33</v>
      </c>
      <c r="L22" t="s">
        <v>43</v>
      </c>
      <c r="M22" t="s">
        <v>35</v>
      </c>
      <c r="P22" t="s">
        <v>28</v>
      </c>
      <c r="Q22" t="s">
        <v>36</v>
      </c>
      <c r="R22" t="s">
        <v>37</v>
      </c>
      <c r="W22" s="33">
        <v>121.48</v>
      </c>
      <c r="X22" t="s">
        <v>38</v>
      </c>
      <c r="Y22" t="s">
        <v>39</v>
      </c>
      <c r="Z22" t="s">
        <v>40</v>
      </c>
    </row>
    <row r="23" spans="1:26" x14ac:dyDescent="0.25">
      <c r="A23" t="s">
        <v>28</v>
      </c>
      <c r="B23" t="s">
        <v>29</v>
      </c>
      <c r="C23" s="3">
        <v>2021</v>
      </c>
      <c r="D23" s="4">
        <v>1</v>
      </c>
      <c r="E23" t="s">
        <v>30</v>
      </c>
      <c r="F23" t="s">
        <v>31</v>
      </c>
      <c r="G23" s="5">
        <v>44013</v>
      </c>
      <c r="H23" s="6">
        <v>44011</v>
      </c>
      <c r="I23" s="7">
        <v>25</v>
      </c>
      <c r="J23" t="s">
        <v>32</v>
      </c>
      <c r="K23" t="s">
        <v>33</v>
      </c>
      <c r="L23" t="s">
        <v>43</v>
      </c>
      <c r="M23" t="s">
        <v>35</v>
      </c>
      <c r="P23" t="s">
        <v>28</v>
      </c>
      <c r="Q23" t="s">
        <v>36</v>
      </c>
      <c r="R23" t="s">
        <v>37</v>
      </c>
      <c r="W23" s="33">
        <v>572.47</v>
      </c>
      <c r="X23" t="s">
        <v>38</v>
      </c>
      <c r="Y23" t="s">
        <v>39</v>
      </c>
      <c r="Z23" t="s">
        <v>40</v>
      </c>
    </row>
    <row r="24" spans="1:26" x14ac:dyDescent="0.25">
      <c r="A24" t="s">
        <v>28</v>
      </c>
      <c r="B24" t="s">
        <v>29</v>
      </c>
      <c r="C24" s="3">
        <v>2021</v>
      </c>
      <c r="D24" s="4">
        <v>1</v>
      </c>
      <c r="E24" t="s">
        <v>30</v>
      </c>
      <c r="F24" t="s">
        <v>31</v>
      </c>
      <c r="G24" s="5">
        <v>44013</v>
      </c>
      <c r="H24" s="6">
        <v>44011</v>
      </c>
      <c r="I24" s="7">
        <v>26</v>
      </c>
      <c r="J24" t="s">
        <v>32</v>
      </c>
      <c r="K24" t="s">
        <v>33</v>
      </c>
      <c r="L24" t="s">
        <v>44</v>
      </c>
      <c r="M24" t="s">
        <v>35</v>
      </c>
      <c r="P24" t="s">
        <v>28</v>
      </c>
      <c r="Q24" t="s">
        <v>36</v>
      </c>
      <c r="R24" t="s">
        <v>37</v>
      </c>
      <c r="W24" s="33">
        <v>3860.5</v>
      </c>
      <c r="X24" t="s">
        <v>38</v>
      </c>
      <c r="Y24" t="s">
        <v>39</v>
      </c>
      <c r="Z24" t="s">
        <v>40</v>
      </c>
    </row>
    <row r="25" spans="1:26" x14ac:dyDescent="0.25">
      <c r="A25" t="s">
        <v>28</v>
      </c>
      <c r="B25" t="s">
        <v>29</v>
      </c>
      <c r="C25" s="3">
        <v>2021</v>
      </c>
      <c r="D25" s="4">
        <v>1</v>
      </c>
      <c r="E25" t="s">
        <v>30</v>
      </c>
      <c r="F25" t="s">
        <v>31</v>
      </c>
      <c r="G25" s="5">
        <v>44013</v>
      </c>
      <c r="H25" s="6">
        <v>44011</v>
      </c>
      <c r="I25" s="7">
        <v>27</v>
      </c>
      <c r="J25" t="s">
        <v>32</v>
      </c>
      <c r="K25" t="s">
        <v>33</v>
      </c>
      <c r="L25" t="s">
        <v>44</v>
      </c>
      <c r="M25" t="s">
        <v>35</v>
      </c>
      <c r="P25" t="s">
        <v>28</v>
      </c>
      <c r="Q25" t="s">
        <v>36</v>
      </c>
      <c r="R25" t="s">
        <v>37</v>
      </c>
      <c r="W25" s="33">
        <v>682</v>
      </c>
      <c r="X25" t="s">
        <v>38</v>
      </c>
      <c r="Y25" t="s">
        <v>39</v>
      </c>
      <c r="Z25" t="s">
        <v>40</v>
      </c>
    </row>
    <row r="26" spans="1:26" x14ac:dyDescent="0.25">
      <c r="A26" t="s">
        <v>28</v>
      </c>
      <c r="B26" t="s">
        <v>29</v>
      </c>
      <c r="C26" s="3">
        <v>2021</v>
      </c>
      <c r="D26" s="4">
        <v>1</v>
      </c>
      <c r="E26" t="s">
        <v>30</v>
      </c>
      <c r="F26" t="s">
        <v>31</v>
      </c>
      <c r="G26" s="5">
        <v>44013</v>
      </c>
      <c r="H26" s="6">
        <v>44011</v>
      </c>
      <c r="I26" s="7">
        <v>28</v>
      </c>
      <c r="J26" t="s">
        <v>32</v>
      </c>
      <c r="K26" t="s">
        <v>33</v>
      </c>
      <c r="L26" t="s">
        <v>44</v>
      </c>
      <c r="M26" t="s">
        <v>35</v>
      </c>
      <c r="P26" t="s">
        <v>28</v>
      </c>
      <c r="Q26" t="s">
        <v>36</v>
      </c>
      <c r="R26" t="s">
        <v>37</v>
      </c>
      <c r="W26" s="33">
        <v>9060.5</v>
      </c>
      <c r="X26" t="s">
        <v>38</v>
      </c>
      <c r="Y26" t="s">
        <v>39</v>
      </c>
      <c r="Z26" t="s">
        <v>40</v>
      </c>
    </row>
    <row r="27" spans="1:26" x14ac:dyDescent="0.25">
      <c r="A27" t="s">
        <v>28</v>
      </c>
      <c r="B27" t="s">
        <v>29</v>
      </c>
      <c r="C27" s="3">
        <v>2021</v>
      </c>
      <c r="D27" s="4">
        <v>1</v>
      </c>
      <c r="E27" t="s">
        <v>30</v>
      </c>
      <c r="F27" t="s">
        <v>31</v>
      </c>
      <c r="G27" s="5">
        <v>44013</v>
      </c>
      <c r="H27" s="6">
        <v>44011</v>
      </c>
      <c r="I27" s="7">
        <v>29</v>
      </c>
      <c r="J27" t="s">
        <v>32</v>
      </c>
      <c r="K27" t="s">
        <v>33</v>
      </c>
      <c r="L27" t="s">
        <v>45</v>
      </c>
      <c r="M27" t="s">
        <v>35</v>
      </c>
      <c r="P27" t="s">
        <v>28</v>
      </c>
      <c r="Q27" t="s">
        <v>36</v>
      </c>
      <c r="R27" t="s">
        <v>37</v>
      </c>
      <c r="W27" s="33">
        <v>212.51</v>
      </c>
      <c r="X27" t="s">
        <v>38</v>
      </c>
      <c r="Y27" t="s">
        <v>39</v>
      </c>
      <c r="Z27" t="s">
        <v>40</v>
      </c>
    </row>
    <row r="28" spans="1:26" x14ac:dyDescent="0.25">
      <c r="A28" t="s">
        <v>28</v>
      </c>
      <c r="B28" t="s">
        <v>29</v>
      </c>
      <c r="C28" s="3">
        <v>2021</v>
      </c>
      <c r="D28" s="4">
        <v>1</v>
      </c>
      <c r="E28" t="s">
        <v>30</v>
      </c>
      <c r="F28" t="s">
        <v>31</v>
      </c>
      <c r="G28" s="5">
        <v>44013</v>
      </c>
      <c r="H28" s="6">
        <v>44011</v>
      </c>
      <c r="I28" s="7">
        <v>30</v>
      </c>
      <c r="J28" t="s">
        <v>32</v>
      </c>
      <c r="K28" t="s">
        <v>33</v>
      </c>
      <c r="L28" t="s">
        <v>45</v>
      </c>
      <c r="M28" t="s">
        <v>35</v>
      </c>
      <c r="P28" t="s">
        <v>28</v>
      </c>
      <c r="Q28" t="s">
        <v>36</v>
      </c>
      <c r="R28" t="s">
        <v>37</v>
      </c>
      <c r="W28" s="33">
        <v>108.49</v>
      </c>
      <c r="X28" t="s">
        <v>38</v>
      </c>
      <c r="Y28" t="s">
        <v>39</v>
      </c>
      <c r="Z28" t="s">
        <v>40</v>
      </c>
    </row>
    <row r="29" spans="1:26" x14ac:dyDescent="0.25">
      <c r="A29" t="s">
        <v>28</v>
      </c>
      <c r="B29" t="s">
        <v>29</v>
      </c>
      <c r="C29" s="3">
        <v>2021</v>
      </c>
      <c r="D29" s="4">
        <v>1</v>
      </c>
      <c r="E29" t="s">
        <v>30</v>
      </c>
      <c r="F29" t="s">
        <v>31</v>
      </c>
      <c r="G29" s="5">
        <v>44013</v>
      </c>
      <c r="H29" s="6">
        <v>44011</v>
      </c>
      <c r="I29" s="7">
        <v>31</v>
      </c>
      <c r="J29" t="s">
        <v>32</v>
      </c>
      <c r="K29" t="s">
        <v>33</v>
      </c>
      <c r="L29" t="s">
        <v>45</v>
      </c>
      <c r="M29" t="s">
        <v>35</v>
      </c>
      <c r="P29" t="s">
        <v>28</v>
      </c>
      <c r="Q29" t="s">
        <v>36</v>
      </c>
      <c r="R29" t="s">
        <v>37</v>
      </c>
      <c r="W29" s="33">
        <v>511.31</v>
      </c>
      <c r="X29" t="s">
        <v>38</v>
      </c>
      <c r="Y29" t="s">
        <v>39</v>
      </c>
      <c r="Z29" t="s">
        <v>40</v>
      </c>
    </row>
    <row r="30" spans="1:26" x14ac:dyDescent="0.25">
      <c r="A30" t="s">
        <v>28</v>
      </c>
      <c r="B30" t="s">
        <v>29</v>
      </c>
      <c r="C30" s="3">
        <v>2021</v>
      </c>
      <c r="D30" s="4">
        <v>1</v>
      </c>
      <c r="E30" t="s">
        <v>30</v>
      </c>
      <c r="F30" t="s">
        <v>31</v>
      </c>
      <c r="G30" s="5">
        <v>44013</v>
      </c>
      <c r="H30" s="6">
        <v>44011</v>
      </c>
      <c r="I30" s="7">
        <v>32</v>
      </c>
      <c r="J30" t="s">
        <v>32</v>
      </c>
      <c r="K30" t="s">
        <v>33</v>
      </c>
      <c r="L30" t="s">
        <v>46</v>
      </c>
      <c r="M30" t="s">
        <v>35</v>
      </c>
      <c r="P30" t="s">
        <v>28</v>
      </c>
      <c r="Q30" t="s">
        <v>36</v>
      </c>
      <c r="R30" t="s">
        <v>37</v>
      </c>
      <c r="W30" s="33">
        <v>112.6</v>
      </c>
      <c r="X30" t="s">
        <v>38</v>
      </c>
      <c r="Y30" t="s">
        <v>39</v>
      </c>
      <c r="Z30" t="s">
        <v>40</v>
      </c>
    </row>
    <row r="31" spans="1:26" x14ac:dyDescent="0.25">
      <c r="A31" t="s">
        <v>28</v>
      </c>
      <c r="B31" t="s">
        <v>29</v>
      </c>
      <c r="C31" s="3">
        <v>2021</v>
      </c>
      <c r="D31" s="4">
        <v>1</v>
      </c>
      <c r="E31" t="s">
        <v>30</v>
      </c>
      <c r="F31" t="s">
        <v>31</v>
      </c>
      <c r="G31" s="5">
        <v>44013</v>
      </c>
      <c r="H31" s="6">
        <v>44011</v>
      </c>
      <c r="I31" s="7">
        <v>33</v>
      </c>
      <c r="J31" t="s">
        <v>32</v>
      </c>
      <c r="K31" t="s">
        <v>33</v>
      </c>
      <c r="L31" t="s">
        <v>46</v>
      </c>
      <c r="M31" t="s">
        <v>35</v>
      </c>
      <c r="P31" t="s">
        <v>28</v>
      </c>
      <c r="Q31" t="s">
        <v>36</v>
      </c>
      <c r="R31" t="s">
        <v>37</v>
      </c>
      <c r="W31" s="33">
        <v>57.5</v>
      </c>
      <c r="X31" t="s">
        <v>38</v>
      </c>
      <c r="Y31" t="s">
        <v>39</v>
      </c>
      <c r="Z31" t="s">
        <v>40</v>
      </c>
    </row>
    <row r="32" spans="1:26" x14ac:dyDescent="0.25">
      <c r="A32" t="s">
        <v>28</v>
      </c>
      <c r="B32" t="s">
        <v>29</v>
      </c>
      <c r="C32" s="3">
        <v>2021</v>
      </c>
      <c r="D32" s="4">
        <v>1</v>
      </c>
      <c r="E32" t="s">
        <v>30</v>
      </c>
      <c r="F32" t="s">
        <v>31</v>
      </c>
      <c r="G32" s="5">
        <v>44013</v>
      </c>
      <c r="H32" s="6">
        <v>44011</v>
      </c>
      <c r="I32" s="7">
        <v>34</v>
      </c>
      <c r="J32" t="s">
        <v>32</v>
      </c>
      <c r="K32" t="s">
        <v>33</v>
      </c>
      <c r="L32" t="s">
        <v>46</v>
      </c>
      <c r="M32" t="s">
        <v>35</v>
      </c>
      <c r="P32" t="s">
        <v>28</v>
      </c>
      <c r="Q32" t="s">
        <v>36</v>
      </c>
      <c r="R32" t="s">
        <v>37</v>
      </c>
      <c r="W32" s="33">
        <v>270.95999999999998</v>
      </c>
      <c r="X32" t="s">
        <v>38</v>
      </c>
      <c r="Y32" t="s">
        <v>39</v>
      </c>
      <c r="Z32" t="s">
        <v>40</v>
      </c>
    </row>
    <row r="33" spans="1:26" x14ac:dyDescent="0.25">
      <c r="A33" t="s">
        <v>28</v>
      </c>
      <c r="B33" t="s">
        <v>29</v>
      </c>
      <c r="C33" s="3">
        <v>2021</v>
      </c>
      <c r="D33" s="4">
        <v>1</v>
      </c>
      <c r="E33" t="s">
        <v>30</v>
      </c>
      <c r="F33" t="s">
        <v>31</v>
      </c>
      <c r="G33" s="5">
        <v>44013</v>
      </c>
      <c r="H33" s="6">
        <v>44011</v>
      </c>
      <c r="I33" s="7">
        <v>35</v>
      </c>
      <c r="J33" t="s">
        <v>32</v>
      </c>
      <c r="K33" t="s">
        <v>33</v>
      </c>
      <c r="L33" t="s">
        <v>48</v>
      </c>
      <c r="M33" t="s">
        <v>35</v>
      </c>
      <c r="P33" t="s">
        <v>28</v>
      </c>
      <c r="Q33" t="s">
        <v>36</v>
      </c>
      <c r="R33" t="s">
        <v>37</v>
      </c>
      <c r="W33" s="33">
        <v>90</v>
      </c>
      <c r="X33" t="s">
        <v>38</v>
      </c>
      <c r="Y33" t="s">
        <v>39</v>
      </c>
      <c r="Z33" t="s">
        <v>40</v>
      </c>
    </row>
    <row r="34" spans="1:26" x14ac:dyDescent="0.25">
      <c r="A34" t="s">
        <v>28</v>
      </c>
      <c r="B34" t="s">
        <v>29</v>
      </c>
      <c r="C34" s="3">
        <v>2021</v>
      </c>
      <c r="D34" s="4">
        <v>1</v>
      </c>
      <c r="E34" t="s">
        <v>30</v>
      </c>
      <c r="F34" t="s">
        <v>31</v>
      </c>
      <c r="G34" s="5">
        <v>44013</v>
      </c>
      <c r="H34" s="6">
        <v>44011</v>
      </c>
      <c r="I34" s="7">
        <v>36</v>
      </c>
      <c r="J34" t="s">
        <v>32</v>
      </c>
      <c r="K34" t="s">
        <v>33</v>
      </c>
      <c r="L34" t="s">
        <v>48</v>
      </c>
      <c r="M34" t="s">
        <v>35</v>
      </c>
      <c r="P34" t="s">
        <v>28</v>
      </c>
      <c r="Q34" t="s">
        <v>36</v>
      </c>
      <c r="R34" t="s">
        <v>37</v>
      </c>
      <c r="W34" s="33">
        <v>30</v>
      </c>
      <c r="X34" t="s">
        <v>38</v>
      </c>
      <c r="Y34" t="s">
        <v>39</v>
      </c>
      <c r="Z34" t="s">
        <v>40</v>
      </c>
    </row>
    <row r="35" spans="1:26" x14ac:dyDescent="0.25">
      <c r="A35" t="s">
        <v>28</v>
      </c>
      <c r="B35" t="s">
        <v>29</v>
      </c>
      <c r="C35" s="3">
        <v>2021</v>
      </c>
      <c r="D35" s="4">
        <v>1</v>
      </c>
      <c r="E35" t="s">
        <v>30</v>
      </c>
      <c r="F35" t="s">
        <v>31</v>
      </c>
      <c r="G35" s="5">
        <v>44013</v>
      </c>
      <c r="H35" s="6">
        <v>44011</v>
      </c>
      <c r="I35" s="7">
        <v>37</v>
      </c>
      <c r="J35" t="s">
        <v>32</v>
      </c>
      <c r="K35" t="s">
        <v>33</v>
      </c>
      <c r="L35" t="s">
        <v>48</v>
      </c>
      <c r="M35" t="s">
        <v>35</v>
      </c>
      <c r="P35" t="s">
        <v>28</v>
      </c>
      <c r="Q35" t="s">
        <v>36</v>
      </c>
      <c r="R35" t="s">
        <v>37</v>
      </c>
      <c r="W35" s="33">
        <v>150</v>
      </c>
      <c r="X35" t="s">
        <v>38</v>
      </c>
      <c r="Y35" t="s">
        <v>39</v>
      </c>
      <c r="Z35" t="s">
        <v>40</v>
      </c>
    </row>
    <row r="36" spans="1:26" x14ac:dyDescent="0.25">
      <c r="A36" t="s">
        <v>28</v>
      </c>
      <c r="B36" t="s">
        <v>29</v>
      </c>
      <c r="C36" s="3">
        <v>2021</v>
      </c>
      <c r="D36" s="4">
        <v>1</v>
      </c>
      <c r="E36" t="s">
        <v>30</v>
      </c>
      <c r="F36" t="s">
        <v>31</v>
      </c>
      <c r="G36" s="5">
        <v>44013</v>
      </c>
      <c r="H36" s="6">
        <v>44011</v>
      </c>
      <c r="I36" s="7">
        <v>38</v>
      </c>
      <c r="J36" t="s">
        <v>32</v>
      </c>
      <c r="K36" t="s">
        <v>33</v>
      </c>
      <c r="L36" t="s">
        <v>47</v>
      </c>
      <c r="M36" t="s">
        <v>35</v>
      </c>
      <c r="P36" t="s">
        <v>28</v>
      </c>
      <c r="Q36" t="s">
        <v>36</v>
      </c>
      <c r="R36" t="s">
        <v>37</v>
      </c>
      <c r="W36" s="33">
        <v>50</v>
      </c>
      <c r="X36" t="s">
        <v>38</v>
      </c>
      <c r="Y36" t="s">
        <v>39</v>
      </c>
      <c r="Z36" t="s">
        <v>40</v>
      </c>
    </row>
    <row r="37" spans="1:26" x14ac:dyDescent="0.25">
      <c r="A37" t="s">
        <v>28</v>
      </c>
      <c r="B37" t="s">
        <v>29</v>
      </c>
      <c r="C37" s="3">
        <v>2021</v>
      </c>
      <c r="D37" s="4">
        <v>1</v>
      </c>
      <c r="E37" t="s">
        <v>30</v>
      </c>
      <c r="F37" t="s">
        <v>31</v>
      </c>
      <c r="G37" s="5">
        <v>44013</v>
      </c>
      <c r="H37" s="6">
        <v>44011</v>
      </c>
      <c r="I37" s="7">
        <v>39</v>
      </c>
      <c r="J37" t="s">
        <v>32</v>
      </c>
      <c r="K37" t="s">
        <v>33</v>
      </c>
      <c r="L37" t="s">
        <v>47</v>
      </c>
      <c r="M37" t="s">
        <v>35</v>
      </c>
      <c r="P37" t="s">
        <v>28</v>
      </c>
      <c r="Q37" t="s">
        <v>36</v>
      </c>
      <c r="R37" t="s">
        <v>37</v>
      </c>
      <c r="W37" s="33">
        <v>39.72</v>
      </c>
      <c r="X37" t="s">
        <v>38</v>
      </c>
      <c r="Y37" t="s">
        <v>39</v>
      </c>
      <c r="Z37" t="s">
        <v>40</v>
      </c>
    </row>
    <row r="38" spans="1:26" x14ac:dyDescent="0.25">
      <c r="A38" t="s">
        <v>28</v>
      </c>
      <c r="B38" t="s">
        <v>29</v>
      </c>
      <c r="C38" s="3">
        <v>2021</v>
      </c>
      <c r="D38" s="4">
        <v>1</v>
      </c>
      <c r="E38" t="s">
        <v>30</v>
      </c>
      <c r="F38" t="s">
        <v>31</v>
      </c>
      <c r="G38" s="5">
        <v>44013</v>
      </c>
      <c r="H38" s="6">
        <v>44011</v>
      </c>
      <c r="I38" s="7">
        <v>40</v>
      </c>
      <c r="J38" t="s">
        <v>32</v>
      </c>
      <c r="K38" t="s">
        <v>33</v>
      </c>
      <c r="L38" t="s">
        <v>47</v>
      </c>
      <c r="M38" t="s">
        <v>35</v>
      </c>
      <c r="P38" t="s">
        <v>28</v>
      </c>
      <c r="Q38" t="s">
        <v>36</v>
      </c>
      <c r="R38" t="s">
        <v>37</v>
      </c>
      <c r="W38" s="33">
        <v>260</v>
      </c>
      <c r="X38" t="s">
        <v>38</v>
      </c>
      <c r="Y38" t="s">
        <v>39</v>
      </c>
      <c r="Z38" t="s">
        <v>40</v>
      </c>
    </row>
    <row r="39" spans="1:26" x14ac:dyDescent="0.25">
      <c r="A39" t="s">
        <v>28</v>
      </c>
      <c r="B39" t="s">
        <v>29</v>
      </c>
      <c r="C39" s="3">
        <v>2021</v>
      </c>
      <c r="D39" s="4">
        <v>1</v>
      </c>
      <c r="E39" t="s">
        <v>30</v>
      </c>
      <c r="F39" t="s">
        <v>31</v>
      </c>
      <c r="G39" s="5">
        <v>44013</v>
      </c>
      <c r="H39" s="6">
        <v>44011</v>
      </c>
      <c r="I39" s="7">
        <v>41</v>
      </c>
      <c r="J39" t="s">
        <v>32</v>
      </c>
      <c r="K39" t="s">
        <v>33</v>
      </c>
      <c r="L39" t="s">
        <v>41</v>
      </c>
      <c r="M39" t="s">
        <v>35</v>
      </c>
      <c r="P39" t="s">
        <v>28</v>
      </c>
      <c r="Q39" t="s">
        <v>36</v>
      </c>
      <c r="R39" t="s">
        <v>37</v>
      </c>
      <c r="W39" s="33">
        <v>451.07</v>
      </c>
      <c r="X39" t="s">
        <v>38</v>
      </c>
      <c r="Y39" t="s">
        <v>39</v>
      </c>
      <c r="Z39" t="s">
        <v>40</v>
      </c>
    </row>
    <row r="40" spans="1:26" x14ac:dyDescent="0.25">
      <c r="A40" t="s">
        <v>28</v>
      </c>
      <c r="B40" t="s">
        <v>29</v>
      </c>
      <c r="C40" s="3">
        <v>2021</v>
      </c>
      <c r="D40" s="4">
        <v>1</v>
      </c>
      <c r="E40" t="s">
        <v>30</v>
      </c>
      <c r="F40" t="s">
        <v>31</v>
      </c>
      <c r="G40" s="5">
        <v>44013</v>
      </c>
      <c r="H40" s="6">
        <v>44011</v>
      </c>
      <c r="I40" s="7">
        <v>42</v>
      </c>
      <c r="J40" t="s">
        <v>32</v>
      </c>
      <c r="K40" t="s">
        <v>33</v>
      </c>
      <c r="L40" t="s">
        <v>42</v>
      </c>
      <c r="M40" t="s">
        <v>35</v>
      </c>
      <c r="P40" t="s">
        <v>28</v>
      </c>
      <c r="Q40" t="s">
        <v>36</v>
      </c>
      <c r="R40" t="s">
        <v>37</v>
      </c>
      <c r="W40" s="33">
        <v>249</v>
      </c>
      <c r="X40" t="s">
        <v>38</v>
      </c>
      <c r="Y40" t="s">
        <v>39</v>
      </c>
      <c r="Z40" t="s">
        <v>40</v>
      </c>
    </row>
    <row r="41" spans="1:26" x14ac:dyDescent="0.25">
      <c r="A41" t="s">
        <v>28</v>
      </c>
      <c r="B41" t="s">
        <v>29</v>
      </c>
      <c r="C41" s="3">
        <v>2021</v>
      </c>
      <c r="D41" s="4">
        <v>1</v>
      </c>
      <c r="E41" t="s">
        <v>30</v>
      </c>
      <c r="F41" t="s">
        <v>31</v>
      </c>
      <c r="G41" s="5">
        <v>44013</v>
      </c>
      <c r="H41" s="6">
        <v>44011</v>
      </c>
      <c r="I41" s="7">
        <v>43</v>
      </c>
      <c r="J41" t="s">
        <v>32</v>
      </c>
      <c r="K41" t="s">
        <v>33</v>
      </c>
      <c r="L41" t="s">
        <v>43</v>
      </c>
      <c r="M41" t="s">
        <v>35</v>
      </c>
      <c r="P41" t="s">
        <v>28</v>
      </c>
      <c r="Q41" t="s">
        <v>36</v>
      </c>
      <c r="R41" t="s">
        <v>37</v>
      </c>
      <c r="W41" s="33">
        <v>43.71</v>
      </c>
      <c r="X41" t="s">
        <v>38</v>
      </c>
      <c r="Y41" t="s">
        <v>39</v>
      </c>
      <c r="Z41" t="s">
        <v>40</v>
      </c>
    </row>
    <row r="42" spans="1:26" x14ac:dyDescent="0.25">
      <c r="A42" t="s">
        <v>28</v>
      </c>
      <c r="B42" t="s">
        <v>29</v>
      </c>
      <c r="C42" s="3">
        <v>2021</v>
      </c>
      <c r="D42" s="4">
        <v>1</v>
      </c>
      <c r="E42" t="s">
        <v>30</v>
      </c>
      <c r="F42" t="s">
        <v>31</v>
      </c>
      <c r="G42" s="5">
        <v>44013</v>
      </c>
      <c r="H42" s="6">
        <v>44011</v>
      </c>
      <c r="I42" s="7">
        <v>44</v>
      </c>
      <c r="J42" t="s">
        <v>32</v>
      </c>
      <c r="K42" t="s">
        <v>33</v>
      </c>
      <c r="L42" t="s">
        <v>44</v>
      </c>
      <c r="M42" t="s">
        <v>35</v>
      </c>
      <c r="P42" t="s">
        <v>28</v>
      </c>
      <c r="Q42" t="s">
        <v>36</v>
      </c>
      <c r="R42" t="s">
        <v>37</v>
      </c>
      <c r="W42" s="33">
        <v>343.5</v>
      </c>
      <c r="X42" t="s">
        <v>38</v>
      </c>
      <c r="Y42" t="s">
        <v>39</v>
      </c>
      <c r="Z42" t="s">
        <v>40</v>
      </c>
    </row>
    <row r="43" spans="1:26" x14ac:dyDescent="0.25">
      <c r="A43" t="s">
        <v>28</v>
      </c>
      <c r="B43" t="s">
        <v>29</v>
      </c>
      <c r="C43" s="3">
        <v>2021</v>
      </c>
      <c r="D43" s="4">
        <v>1</v>
      </c>
      <c r="E43" t="s">
        <v>30</v>
      </c>
      <c r="F43" t="s">
        <v>31</v>
      </c>
      <c r="G43" s="5">
        <v>44013</v>
      </c>
      <c r="H43" s="6">
        <v>44011</v>
      </c>
      <c r="I43" s="7">
        <v>45</v>
      </c>
      <c r="J43" t="s">
        <v>32</v>
      </c>
      <c r="K43" t="s">
        <v>33</v>
      </c>
      <c r="L43" t="s">
        <v>45</v>
      </c>
      <c r="M43" t="s">
        <v>35</v>
      </c>
      <c r="P43" t="s">
        <v>28</v>
      </c>
      <c r="Q43" t="s">
        <v>36</v>
      </c>
      <c r="R43" t="s">
        <v>37</v>
      </c>
      <c r="W43" s="33">
        <v>39.04</v>
      </c>
      <c r="X43" t="s">
        <v>38</v>
      </c>
      <c r="Y43" t="s">
        <v>39</v>
      </c>
      <c r="Z43" t="s">
        <v>40</v>
      </c>
    </row>
    <row r="44" spans="1:26" x14ac:dyDescent="0.25">
      <c r="A44" t="s">
        <v>28</v>
      </c>
      <c r="B44" t="s">
        <v>29</v>
      </c>
      <c r="C44" s="3">
        <v>2021</v>
      </c>
      <c r="D44" s="4">
        <v>1</v>
      </c>
      <c r="E44" t="s">
        <v>30</v>
      </c>
      <c r="F44" t="s">
        <v>31</v>
      </c>
      <c r="G44" s="5">
        <v>44013</v>
      </c>
      <c r="H44" s="6">
        <v>44011</v>
      </c>
      <c r="I44" s="7">
        <v>46</v>
      </c>
      <c r="J44" t="s">
        <v>32</v>
      </c>
      <c r="K44" t="s">
        <v>33</v>
      </c>
      <c r="L44" t="s">
        <v>46</v>
      </c>
      <c r="M44" t="s">
        <v>35</v>
      </c>
      <c r="P44" t="s">
        <v>28</v>
      </c>
      <c r="Q44" t="s">
        <v>36</v>
      </c>
      <c r="R44" t="s">
        <v>37</v>
      </c>
      <c r="W44" s="33">
        <v>20.69</v>
      </c>
      <c r="X44" t="s">
        <v>38</v>
      </c>
      <c r="Y44" t="s">
        <v>39</v>
      </c>
      <c r="Z44" t="s">
        <v>40</v>
      </c>
    </row>
    <row r="45" spans="1:26" x14ac:dyDescent="0.25">
      <c r="A45" t="s">
        <v>28</v>
      </c>
      <c r="B45" t="s">
        <v>29</v>
      </c>
      <c r="C45" s="3">
        <v>2021</v>
      </c>
      <c r="D45" s="4">
        <v>1</v>
      </c>
      <c r="E45" t="s">
        <v>30</v>
      </c>
      <c r="F45" t="s">
        <v>31</v>
      </c>
      <c r="G45" s="5">
        <v>44013</v>
      </c>
      <c r="H45" s="6">
        <v>44011</v>
      </c>
      <c r="I45" s="7">
        <v>47</v>
      </c>
      <c r="J45" t="s">
        <v>32</v>
      </c>
      <c r="K45" t="s">
        <v>33</v>
      </c>
      <c r="L45" t="s">
        <v>48</v>
      </c>
      <c r="M45" t="s">
        <v>35</v>
      </c>
      <c r="P45" t="s">
        <v>28</v>
      </c>
      <c r="Q45" t="s">
        <v>36</v>
      </c>
      <c r="R45" t="s">
        <v>37</v>
      </c>
      <c r="W45" s="33">
        <v>20</v>
      </c>
      <c r="X45" t="s">
        <v>38</v>
      </c>
      <c r="Y45" t="s">
        <v>39</v>
      </c>
      <c r="Z45" t="s">
        <v>40</v>
      </c>
    </row>
    <row r="46" spans="1:26" x14ac:dyDescent="0.25">
      <c r="A46" t="s">
        <v>28</v>
      </c>
      <c r="B46" t="s">
        <v>29</v>
      </c>
      <c r="C46" s="3">
        <v>2021</v>
      </c>
      <c r="D46" s="4">
        <v>1</v>
      </c>
      <c r="E46" t="s">
        <v>30</v>
      </c>
      <c r="F46" t="s">
        <v>31</v>
      </c>
      <c r="G46" s="5">
        <v>44013</v>
      </c>
      <c r="H46" s="6">
        <v>44011</v>
      </c>
      <c r="I46" s="7">
        <v>48</v>
      </c>
      <c r="J46" t="s">
        <v>32</v>
      </c>
      <c r="K46" t="s">
        <v>33</v>
      </c>
      <c r="L46" t="s">
        <v>34</v>
      </c>
      <c r="M46" t="s">
        <v>35</v>
      </c>
      <c r="P46" t="s">
        <v>28</v>
      </c>
      <c r="Q46" t="s">
        <v>36</v>
      </c>
      <c r="R46" t="s">
        <v>37</v>
      </c>
      <c r="W46" s="33">
        <v>4196.29</v>
      </c>
      <c r="X46" t="s">
        <v>38</v>
      </c>
      <c r="Y46" t="s">
        <v>39</v>
      </c>
      <c r="Z46" t="s">
        <v>40</v>
      </c>
    </row>
    <row r="47" spans="1:26" x14ac:dyDescent="0.25">
      <c r="A47" t="s">
        <v>28</v>
      </c>
      <c r="B47" t="s">
        <v>29</v>
      </c>
      <c r="C47" s="3">
        <v>2021</v>
      </c>
      <c r="D47" s="4">
        <v>1</v>
      </c>
      <c r="E47" t="s">
        <v>30</v>
      </c>
      <c r="F47" t="s">
        <v>31</v>
      </c>
      <c r="G47" s="5">
        <v>44013</v>
      </c>
      <c r="H47" s="6">
        <v>44011</v>
      </c>
      <c r="I47" s="7">
        <v>49</v>
      </c>
      <c r="J47" t="s">
        <v>32</v>
      </c>
      <c r="K47" t="s">
        <v>33</v>
      </c>
      <c r="L47" t="s">
        <v>41</v>
      </c>
      <c r="M47" t="s">
        <v>35</v>
      </c>
      <c r="P47" t="s">
        <v>28</v>
      </c>
      <c r="Q47" t="s">
        <v>36</v>
      </c>
      <c r="R47" t="s">
        <v>37</v>
      </c>
      <c r="W47" s="33">
        <v>567.34</v>
      </c>
      <c r="X47" t="s">
        <v>38</v>
      </c>
      <c r="Y47" t="s">
        <v>39</v>
      </c>
      <c r="Z47" t="s">
        <v>40</v>
      </c>
    </row>
    <row r="48" spans="1:26" x14ac:dyDescent="0.25">
      <c r="A48" t="s">
        <v>28</v>
      </c>
      <c r="B48" t="s">
        <v>29</v>
      </c>
      <c r="C48" s="3">
        <v>2021</v>
      </c>
      <c r="D48" s="4">
        <v>1</v>
      </c>
      <c r="E48" t="s">
        <v>30</v>
      </c>
      <c r="F48" t="s">
        <v>31</v>
      </c>
      <c r="G48" s="5">
        <v>44013</v>
      </c>
      <c r="H48" s="6">
        <v>44011</v>
      </c>
      <c r="I48" s="7">
        <v>50</v>
      </c>
      <c r="J48" t="s">
        <v>32</v>
      </c>
      <c r="K48" t="s">
        <v>33</v>
      </c>
      <c r="L48" t="s">
        <v>42</v>
      </c>
      <c r="M48" t="s">
        <v>35</v>
      </c>
      <c r="P48" t="s">
        <v>28</v>
      </c>
      <c r="Q48" t="s">
        <v>36</v>
      </c>
      <c r="R48" t="s">
        <v>37</v>
      </c>
      <c r="W48" s="33">
        <v>297.99</v>
      </c>
      <c r="X48" t="s">
        <v>38</v>
      </c>
      <c r="Y48" t="s">
        <v>39</v>
      </c>
      <c r="Z48" t="s">
        <v>40</v>
      </c>
    </row>
    <row r="49" spans="1:26" x14ac:dyDescent="0.25">
      <c r="A49" t="s">
        <v>28</v>
      </c>
      <c r="B49" t="s">
        <v>29</v>
      </c>
      <c r="C49" s="3">
        <v>2021</v>
      </c>
      <c r="D49" s="4">
        <v>1</v>
      </c>
      <c r="E49" t="s">
        <v>30</v>
      </c>
      <c r="F49" t="s">
        <v>31</v>
      </c>
      <c r="G49" s="5">
        <v>44013</v>
      </c>
      <c r="H49" s="6">
        <v>44011</v>
      </c>
      <c r="I49" s="7">
        <v>51</v>
      </c>
      <c r="J49" t="s">
        <v>32</v>
      </c>
      <c r="K49" t="s">
        <v>33</v>
      </c>
      <c r="L49" t="s">
        <v>43</v>
      </c>
      <c r="M49" t="s">
        <v>35</v>
      </c>
      <c r="P49" t="s">
        <v>28</v>
      </c>
      <c r="Q49" t="s">
        <v>36</v>
      </c>
      <c r="R49" t="s">
        <v>37</v>
      </c>
      <c r="W49" s="33">
        <v>54.97</v>
      </c>
      <c r="X49" t="s">
        <v>38</v>
      </c>
      <c r="Y49" t="s">
        <v>39</v>
      </c>
      <c r="Z49" t="s">
        <v>40</v>
      </c>
    </row>
    <row r="50" spans="1:26" x14ac:dyDescent="0.25">
      <c r="A50" t="s">
        <v>28</v>
      </c>
      <c r="B50" t="s">
        <v>29</v>
      </c>
      <c r="C50" s="3">
        <v>2021</v>
      </c>
      <c r="D50" s="4">
        <v>1</v>
      </c>
      <c r="E50" t="s">
        <v>30</v>
      </c>
      <c r="F50" t="s">
        <v>31</v>
      </c>
      <c r="G50" s="5">
        <v>44013</v>
      </c>
      <c r="H50" s="6">
        <v>44011</v>
      </c>
      <c r="I50" s="7">
        <v>52</v>
      </c>
      <c r="J50" t="s">
        <v>32</v>
      </c>
      <c r="K50" t="s">
        <v>33</v>
      </c>
      <c r="L50" t="s">
        <v>44</v>
      </c>
      <c r="M50" t="s">
        <v>35</v>
      </c>
      <c r="P50" t="s">
        <v>28</v>
      </c>
      <c r="Q50" t="s">
        <v>36</v>
      </c>
      <c r="R50" t="s">
        <v>37</v>
      </c>
      <c r="W50" s="33">
        <v>901</v>
      </c>
      <c r="X50" t="s">
        <v>38</v>
      </c>
      <c r="Y50" t="s">
        <v>39</v>
      </c>
      <c r="Z50" t="s">
        <v>40</v>
      </c>
    </row>
    <row r="51" spans="1:26" x14ac:dyDescent="0.25">
      <c r="A51" t="s">
        <v>28</v>
      </c>
      <c r="B51" t="s">
        <v>29</v>
      </c>
      <c r="C51" s="3">
        <v>2021</v>
      </c>
      <c r="D51" s="4">
        <v>1</v>
      </c>
      <c r="E51" t="s">
        <v>30</v>
      </c>
      <c r="F51" t="s">
        <v>31</v>
      </c>
      <c r="G51" s="5">
        <v>44013</v>
      </c>
      <c r="H51" s="6">
        <v>44011</v>
      </c>
      <c r="I51" s="7">
        <v>53</v>
      </c>
      <c r="J51" t="s">
        <v>32</v>
      </c>
      <c r="K51" t="s">
        <v>33</v>
      </c>
      <c r="L51" t="s">
        <v>45</v>
      </c>
      <c r="M51" t="s">
        <v>35</v>
      </c>
      <c r="P51" t="s">
        <v>28</v>
      </c>
      <c r="Q51" t="s">
        <v>36</v>
      </c>
      <c r="R51" t="s">
        <v>37</v>
      </c>
      <c r="W51" s="33">
        <v>49.1</v>
      </c>
      <c r="X51" t="s">
        <v>38</v>
      </c>
      <c r="Y51" t="s">
        <v>39</v>
      </c>
      <c r="Z51" t="s">
        <v>40</v>
      </c>
    </row>
    <row r="52" spans="1:26" x14ac:dyDescent="0.25">
      <c r="A52" t="s">
        <v>28</v>
      </c>
      <c r="B52" t="s">
        <v>29</v>
      </c>
      <c r="C52" s="3">
        <v>2021</v>
      </c>
      <c r="D52" s="4">
        <v>1</v>
      </c>
      <c r="E52" t="s">
        <v>30</v>
      </c>
      <c r="F52" t="s">
        <v>31</v>
      </c>
      <c r="G52" s="5">
        <v>44013</v>
      </c>
      <c r="H52" s="6">
        <v>44011</v>
      </c>
      <c r="I52" s="7">
        <v>54</v>
      </c>
      <c r="J52" t="s">
        <v>32</v>
      </c>
      <c r="K52" t="s">
        <v>33</v>
      </c>
      <c r="L52" t="s">
        <v>46</v>
      </c>
      <c r="M52" t="s">
        <v>35</v>
      </c>
      <c r="P52" t="s">
        <v>28</v>
      </c>
      <c r="Q52" t="s">
        <v>36</v>
      </c>
      <c r="R52" t="s">
        <v>37</v>
      </c>
      <c r="W52" s="33">
        <v>26.02</v>
      </c>
      <c r="X52" t="s">
        <v>38</v>
      </c>
      <c r="Y52" t="s">
        <v>39</v>
      </c>
      <c r="Z52" t="s">
        <v>40</v>
      </c>
    </row>
    <row r="53" spans="1:26" x14ac:dyDescent="0.25">
      <c r="A53" t="s">
        <v>28</v>
      </c>
      <c r="B53" t="s">
        <v>29</v>
      </c>
      <c r="C53" s="3">
        <v>2021</v>
      </c>
      <c r="D53" s="4">
        <v>1</v>
      </c>
      <c r="E53" t="s">
        <v>30</v>
      </c>
      <c r="F53" t="s">
        <v>31</v>
      </c>
      <c r="G53" s="5">
        <v>44013</v>
      </c>
      <c r="H53" s="6">
        <v>44011</v>
      </c>
      <c r="I53" s="7">
        <v>55</v>
      </c>
      <c r="J53" t="s">
        <v>32</v>
      </c>
      <c r="K53" t="s">
        <v>33</v>
      </c>
      <c r="L53" t="s">
        <v>48</v>
      </c>
      <c r="M53" t="s">
        <v>35</v>
      </c>
      <c r="P53" t="s">
        <v>28</v>
      </c>
      <c r="Q53" t="s">
        <v>36</v>
      </c>
      <c r="R53" t="s">
        <v>37</v>
      </c>
      <c r="W53" s="33">
        <v>20</v>
      </c>
      <c r="X53" t="s">
        <v>38</v>
      </c>
      <c r="Y53" t="s">
        <v>39</v>
      </c>
      <c r="Z53" t="s">
        <v>40</v>
      </c>
    </row>
    <row r="54" spans="1:26" x14ac:dyDescent="0.25">
      <c r="A54" t="s">
        <v>28</v>
      </c>
      <c r="B54" t="s">
        <v>29</v>
      </c>
      <c r="C54" s="3">
        <v>2021</v>
      </c>
      <c r="D54" s="4">
        <v>1</v>
      </c>
      <c r="E54" t="s">
        <v>30</v>
      </c>
      <c r="F54" t="s">
        <v>31</v>
      </c>
      <c r="G54" s="5">
        <v>44013</v>
      </c>
      <c r="H54" s="6">
        <v>44011</v>
      </c>
      <c r="I54" s="7">
        <v>56</v>
      </c>
      <c r="J54" t="s">
        <v>49</v>
      </c>
      <c r="K54" t="s">
        <v>50</v>
      </c>
      <c r="L54" t="s">
        <v>34</v>
      </c>
      <c r="M54" t="s">
        <v>51</v>
      </c>
      <c r="P54" t="s">
        <v>28</v>
      </c>
      <c r="Q54" t="s">
        <v>52</v>
      </c>
      <c r="R54" t="s">
        <v>37</v>
      </c>
      <c r="W54" s="33">
        <v>2073.04</v>
      </c>
      <c r="X54" t="s">
        <v>38</v>
      </c>
      <c r="Y54" t="s">
        <v>39</v>
      </c>
      <c r="Z54" t="s">
        <v>40</v>
      </c>
    </row>
    <row r="55" spans="1:26" x14ac:dyDescent="0.25">
      <c r="A55" t="s">
        <v>28</v>
      </c>
      <c r="B55" t="s">
        <v>29</v>
      </c>
      <c r="C55" s="3">
        <v>2021</v>
      </c>
      <c r="D55" s="4">
        <v>1</v>
      </c>
      <c r="E55" t="s">
        <v>30</v>
      </c>
      <c r="F55" t="s">
        <v>31</v>
      </c>
      <c r="G55" s="5">
        <v>44013</v>
      </c>
      <c r="H55" s="6">
        <v>44011</v>
      </c>
      <c r="I55" s="7">
        <v>57</v>
      </c>
      <c r="J55" t="s">
        <v>49</v>
      </c>
      <c r="K55" t="s">
        <v>50</v>
      </c>
      <c r="L55" t="s">
        <v>41</v>
      </c>
      <c r="M55" t="s">
        <v>51</v>
      </c>
      <c r="P55" t="s">
        <v>28</v>
      </c>
      <c r="Q55" t="s">
        <v>52</v>
      </c>
      <c r="R55" t="s">
        <v>37</v>
      </c>
      <c r="W55" s="33">
        <v>207.72</v>
      </c>
      <c r="X55" t="s">
        <v>38</v>
      </c>
      <c r="Y55" t="s">
        <v>39</v>
      </c>
      <c r="Z55" t="s">
        <v>40</v>
      </c>
    </row>
    <row r="56" spans="1:26" x14ac:dyDescent="0.25">
      <c r="A56" t="s">
        <v>28</v>
      </c>
      <c r="B56" t="s">
        <v>29</v>
      </c>
      <c r="C56" s="3">
        <v>2021</v>
      </c>
      <c r="D56" s="4">
        <v>1</v>
      </c>
      <c r="E56" t="s">
        <v>30</v>
      </c>
      <c r="F56" t="s">
        <v>31</v>
      </c>
      <c r="G56" s="5">
        <v>44013</v>
      </c>
      <c r="H56" s="6">
        <v>44011</v>
      </c>
      <c r="I56" s="7">
        <v>58</v>
      </c>
      <c r="J56" t="s">
        <v>49</v>
      </c>
      <c r="K56" t="s">
        <v>50</v>
      </c>
      <c r="L56" t="s">
        <v>42</v>
      </c>
      <c r="M56" t="s">
        <v>51</v>
      </c>
      <c r="P56" t="s">
        <v>28</v>
      </c>
      <c r="Q56" t="s">
        <v>52</v>
      </c>
      <c r="R56" t="s">
        <v>37</v>
      </c>
      <c r="W56" s="33">
        <v>135.99</v>
      </c>
      <c r="X56" t="s">
        <v>38</v>
      </c>
      <c r="Y56" t="s">
        <v>39</v>
      </c>
      <c r="Z56" t="s">
        <v>40</v>
      </c>
    </row>
    <row r="57" spans="1:26" x14ac:dyDescent="0.25">
      <c r="A57" t="s">
        <v>28</v>
      </c>
      <c r="B57" t="s">
        <v>29</v>
      </c>
      <c r="C57" s="3">
        <v>2021</v>
      </c>
      <c r="D57" s="4">
        <v>1</v>
      </c>
      <c r="E57" t="s">
        <v>30</v>
      </c>
      <c r="F57" t="s">
        <v>31</v>
      </c>
      <c r="G57" s="5">
        <v>44013</v>
      </c>
      <c r="H57" s="6">
        <v>44011</v>
      </c>
      <c r="I57" s="7">
        <v>59</v>
      </c>
      <c r="J57" t="s">
        <v>49</v>
      </c>
      <c r="K57" t="s">
        <v>50</v>
      </c>
      <c r="L57" t="s">
        <v>43</v>
      </c>
      <c r="M57" t="s">
        <v>51</v>
      </c>
      <c r="P57" t="s">
        <v>28</v>
      </c>
      <c r="Q57" t="s">
        <v>52</v>
      </c>
      <c r="R57" t="s">
        <v>37</v>
      </c>
      <c r="W57" s="33">
        <v>27.16</v>
      </c>
      <c r="X57" t="s">
        <v>38</v>
      </c>
      <c r="Y57" t="s">
        <v>39</v>
      </c>
      <c r="Z57" t="s">
        <v>40</v>
      </c>
    </row>
    <row r="58" spans="1:26" x14ac:dyDescent="0.25">
      <c r="A58" t="s">
        <v>28</v>
      </c>
      <c r="B58" t="s">
        <v>29</v>
      </c>
      <c r="C58" s="3">
        <v>2021</v>
      </c>
      <c r="D58" s="4">
        <v>1</v>
      </c>
      <c r="E58" t="s">
        <v>30</v>
      </c>
      <c r="F58" t="s">
        <v>31</v>
      </c>
      <c r="G58" s="5">
        <v>44013</v>
      </c>
      <c r="H58" s="6">
        <v>44011</v>
      </c>
      <c r="I58" s="7">
        <v>60</v>
      </c>
      <c r="J58" t="s">
        <v>49</v>
      </c>
      <c r="K58" t="s">
        <v>50</v>
      </c>
      <c r="L58" t="s">
        <v>44</v>
      </c>
      <c r="M58" t="s">
        <v>51</v>
      </c>
      <c r="P58" t="s">
        <v>28</v>
      </c>
      <c r="Q58" t="s">
        <v>52</v>
      </c>
      <c r="R58" t="s">
        <v>37</v>
      </c>
      <c r="W58" s="33">
        <v>901</v>
      </c>
      <c r="X58" t="s">
        <v>38</v>
      </c>
      <c r="Y58" t="s">
        <v>39</v>
      </c>
      <c r="Z58" t="s">
        <v>40</v>
      </c>
    </row>
    <row r="59" spans="1:26" x14ac:dyDescent="0.25">
      <c r="A59" t="s">
        <v>28</v>
      </c>
      <c r="B59" t="s">
        <v>29</v>
      </c>
      <c r="C59" s="3">
        <v>2021</v>
      </c>
      <c r="D59" s="4">
        <v>1</v>
      </c>
      <c r="E59" t="s">
        <v>30</v>
      </c>
      <c r="F59" t="s">
        <v>31</v>
      </c>
      <c r="G59" s="5">
        <v>44013</v>
      </c>
      <c r="H59" s="6">
        <v>44011</v>
      </c>
      <c r="I59" s="7">
        <v>61</v>
      </c>
      <c r="J59" t="s">
        <v>49</v>
      </c>
      <c r="K59" t="s">
        <v>50</v>
      </c>
      <c r="L59" t="s">
        <v>45</v>
      </c>
      <c r="M59" t="s">
        <v>51</v>
      </c>
      <c r="P59" t="s">
        <v>28</v>
      </c>
      <c r="Q59" t="s">
        <v>52</v>
      </c>
      <c r="R59" t="s">
        <v>37</v>
      </c>
      <c r="W59" s="33">
        <v>24.25</v>
      </c>
      <c r="X59" t="s">
        <v>38</v>
      </c>
      <c r="Y59" t="s">
        <v>39</v>
      </c>
      <c r="Z59" t="s">
        <v>40</v>
      </c>
    </row>
    <row r="60" spans="1:26" x14ac:dyDescent="0.25">
      <c r="A60" t="s">
        <v>28</v>
      </c>
      <c r="B60" t="s">
        <v>29</v>
      </c>
      <c r="C60" s="3">
        <v>2021</v>
      </c>
      <c r="D60" s="4">
        <v>1</v>
      </c>
      <c r="E60" t="s">
        <v>30</v>
      </c>
      <c r="F60" t="s">
        <v>31</v>
      </c>
      <c r="G60" s="5">
        <v>44013</v>
      </c>
      <c r="H60" s="6">
        <v>44011</v>
      </c>
      <c r="I60" s="7">
        <v>62</v>
      </c>
      <c r="J60" t="s">
        <v>49</v>
      </c>
      <c r="K60" t="s">
        <v>50</v>
      </c>
      <c r="L60" t="s">
        <v>46</v>
      </c>
      <c r="M60" t="s">
        <v>51</v>
      </c>
      <c r="P60" t="s">
        <v>28</v>
      </c>
      <c r="Q60" t="s">
        <v>52</v>
      </c>
      <c r="R60" t="s">
        <v>37</v>
      </c>
      <c r="W60" s="33">
        <v>12.85</v>
      </c>
      <c r="X60" t="s">
        <v>38</v>
      </c>
      <c r="Y60" t="s">
        <v>39</v>
      </c>
      <c r="Z60" t="s">
        <v>40</v>
      </c>
    </row>
    <row r="61" spans="1:26" x14ac:dyDescent="0.25">
      <c r="A61" t="s">
        <v>28</v>
      </c>
      <c r="B61" t="s">
        <v>29</v>
      </c>
      <c r="C61" s="3">
        <v>2021</v>
      </c>
      <c r="D61" s="4">
        <v>1</v>
      </c>
      <c r="E61" t="s">
        <v>30</v>
      </c>
      <c r="F61" t="s">
        <v>31</v>
      </c>
      <c r="G61" s="5">
        <v>44013</v>
      </c>
      <c r="H61" s="6">
        <v>44011</v>
      </c>
      <c r="I61" s="7">
        <v>63</v>
      </c>
      <c r="J61" t="s">
        <v>49</v>
      </c>
      <c r="K61" t="s">
        <v>50</v>
      </c>
      <c r="L61" t="s">
        <v>48</v>
      </c>
      <c r="M61" t="s">
        <v>51</v>
      </c>
      <c r="P61" t="s">
        <v>28</v>
      </c>
      <c r="Q61" t="s">
        <v>52</v>
      </c>
      <c r="R61" t="s">
        <v>37</v>
      </c>
      <c r="W61" s="33">
        <v>20</v>
      </c>
      <c r="X61" t="s">
        <v>38</v>
      </c>
      <c r="Y61" t="s">
        <v>39</v>
      </c>
      <c r="Z61" t="s">
        <v>40</v>
      </c>
    </row>
    <row r="62" spans="1:26" x14ac:dyDescent="0.25">
      <c r="A62" t="s">
        <v>28</v>
      </c>
      <c r="B62" t="s">
        <v>29</v>
      </c>
      <c r="C62" s="3">
        <v>2021</v>
      </c>
      <c r="D62" s="4">
        <v>1</v>
      </c>
      <c r="E62" t="s">
        <v>30</v>
      </c>
      <c r="F62" t="s">
        <v>31</v>
      </c>
      <c r="G62" s="5">
        <v>44013</v>
      </c>
      <c r="H62" s="6">
        <v>44011</v>
      </c>
      <c r="I62" s="7">
        <v>64</v>
      </c>
      <c r="J62" t="s">
        <v>49</v>
      </c>
      <c r="K62" t="s">
        <v>50</v>
      </c>
      <c r="L62" t="s">
        <v>47</v>
      </c>
      <c r="M62" t="s">
        <v>51</v>
      </c>
      <c r="P62" t="s">
        <v>28</v>
      </c>
      <c r="Q62" t="s">
        <v>52</v>
      </c>
      <c r="R62" t="s">
        <v>37</v>
      </c>
      <c r="W62" s="33">
        <v>72.56</v>
      </c>
      <c r="X62" t="s">
        <v>38</v>
      </c>
      <c r="Y62" t="s">
        <v>39</v>
      </c>
      <c r="Z62" t="s">
        <v>40</v>
      </c>
    </row>
    <row r="63" spans="1:26" x14ac:dyDescent="0.25">
      <c r="A63" t="s">
        <v>28</v>
      </c>
      <c r="B63" t="s">
        <v>29</v>
      </c>
      <c r="C63" s="3">
        <v>2021</v>
      </c>
      <c r="D63" s="4">
        <v>1</v>
      </c>
      <c r="E63" t="s">
        <v>30</v>
      </c>
      <c r="F63" t="s">
        <v>31</v>
      </c>
      <c r="G63" s="5">
        <v>44013</v>
      </c>
      <c r="H63" s="6">
        <v>44011</v>
      </c>
      <c r="I63" s="7">
        <v>65</v>
      </c>
      <c r="J63" t="s">
        <v>49</v>
      </c>
      <c r="K63" t="s">
        <v>50</v>
      </c>
      <c r="L63" t="s">
        <v>34</v>
      </c>
      <c r="M63" t="s">
        <v>53</v>
      </c>
      <c r="P63" t="s">
        <v>28</v>
      </c>
      <c r="Q63" t="s">
        <v>52</v>
      </c>
      <c r="R63" t="s">
        <v>37</v>
      </c>
      <c r="W63" s="33">
        <v>689.45</v>
      </c>
      <c r="X63" t="s">
        <v>38</v>
      </c>
      <c r="Y63" t="s">
        <v>39</v>
      </c>
      <c r="Z63" t="s">
        <v>40</v>
      </c>
    </row>
    <row r="64" spans="1:26" x14ac:dyDescent="0.25">
      <c r="A64" t="s">
        <v>28</v>
      </c>
      <c r="B64" t="s">
        <v>29</v>
      </c>
      <c r="C64" s="3">
        <v>2021</v>
      </c>
      <c r="D64" s="4">
        <v>1</v>
      </c>
      <c r="E64" t="s">
        <v>30</v>
      </c>
      <c r="F64" t="s">
        <v>31</v>
      </c>
      <c r="G64" s="5">
        <v>44013</v>
      </c>
      <c r="H64" s="6">
        <v>44011</v>
      </c>
      <c r="I64" s="7">
        <v>66</v>
      </c>
      <c r="J64" t="s">
        <v>49</v>
      </c>
      <c r="K64" t="s">
        <v>50</v>
      </c>
      <c r="L64" t="s">
        <v>41</v>
      </c>
      <c r="M64" t="s">
        <v>53</v>
      </c>
      <c r="P64" t="s">
        <v>28</v>
      </c>
      <c r="Q64" t="s">
        <v>52</v>
      </c>
      <c r="R64" t="s">
        <v>37</v>
      </c>
      <c r="W64" s="33">
        <v>93.21</v>
      </c>
      <c r="X64" t="s">
        <v>38</v>
      </c>
      <c r="Y64" t="s">
        <v>39</v>
      </c>
      <c r="Z64" t="s">
        <v>40</v>
      </c>
    </row>
    <row r="65" spans="1:26" x14ac:dyDescent="0.25">
      <c r="A65" t="s">
        <v>28</v>
      </c>
      <c r="B65" t="s">
        <v>29</v>
      </c>
      <c r="C65" s="3">
        <v>2021</v>
      </c>
      <c r="D65" s="4">
        <v>1</v>
      </c>
      <c r="E65" t="s">
        <v>30</v>
      </c>
      <c r="F65" t="s">
        <v>31</v>
      </c>
      <c r="G65" s="5">
        <v>44013</v>
      </c>
      <c r="H65" s="6">
        <v>44011</v>
      </c>
      <c r="I65" s="7">
        <v>67</v>
      </c>
      <c r="J65" t="s">
        <v>49</v>
      </c>
      <c r="K65" t="s">
        <v>50</v>
      </c>
      <c r="L65" t="s">
        <v>42</v>
      </c>
      <c r="M65" t="s">
        <v>53</v>
      </c>
      <c r="P65" t="s">
        <v>28</v>
      </c>
      <c r="Q65" t="s">
        <v>52</v>
      </c>
      <c r="R65" t="s">
        <v>37</v>
      </c>
      <c r="W65" s="33">
        <v>47.87</v>
      </c>
      <c r="X65" t="s">
        <v>38</v>
      </c>
      <c r="Y65" t="s">
        <v>39</v>
      </c>
      <c r="Z65" t="s">
        <v>40</v>
      </c>
    </row>
    <row r="66" spans="1:26" x14ac:dyDescent="0.25">
      <c r="A66" t="s">
        <v>28</v>
      </c>
      <c r="B66" t="s">
        <v>29</v>
      </c>
      <c r="C66" s="3">
        <v>2021</v>
      </c>
      <c r="D66" s="4">
        <v>1</v>
      </c>
      <c r="E66" t="s">
        <v>30</v>
      </c>
      <c r="F66" t="s">
        <v>31</v>
      </c>
      <c r="G66" s="5">
        <v>44013</v>
      </c>
      <c r="H66" s="6">
        <v>44011</v>
      </c>
      <c r="I66" s="7">
        <v>68</v>
      </c>
      <c r="J66" t="s">
        <v>49</v>
      </c>
      <c r="K66" t="s">
        <v>50</v>
      </c>
      <c r="L66" t="s">
        <v>43</v>
      </c>
      <c r="M66" t="s">
        <v>53</v>
      </c>
      <c r="P66" t="s">
        <v>28</v>
      </c>
      <c r="Q66" t="s">
        <v>52</v>
      </c>
      <c r="R66" t="s">
        <v>37</v>
      </c>
      <c r="W66" s="33">
        <v>9.0299999999999994</v>
      </c>
      <c r="X66" t="s">
        <v>38</v>
      </c>
      <c r="Y66" t="s">
        <v>39</v>
      </c>
      <c r="Z66" t="s">
        <v>40</v>
      </c>
    </row>
    <row r="67" spans="1:26" x14ac:dyDescent="0.25">
      <c r="A67" t="s">
        <v>28</v>
      </c>
      <c r="B67" t="s">
        <v>29</v>
      </c>
      <c r="C67" s="3">
        <v>2021</v>
      </c>
      <c r="D67" s="4">
        <v>1</v>
      </c>
      <c r="E67" t="s">
        <v>30</v>
      </c>
      <c r="F67" t="s">
        <v>31</v>
      </c>
      <c r="G67" s="5">
        <v>44013</v>
      </c>
      <c r="H67" s="6">
        <v>44011</v>
      </c>
      <c r="I67" s="7">
        <v>69</v>
      </c>
      <c r="J67" t="s">
        <v>49</v>
      </c>
      <c r="K67" t="s">
        <v>50</v>
      </c>
      <c r="L67" t="s">
        <v>44</v>
      </c>
      <c r="M67" t="s">
        <v>53</v>
      </c>
      <c r="P67" t="s">
        <v>28</v>
      </c>
      <c r="Q67" t="s">
        <v>52</v>
      </c>
      <c r="R67" t="s">
        <v>37</v>
      </c>
      <c r="W67" s="33">
        <v>180.2</v>
      </c>
      <c r="X67" t="s">
        <v>38</v>
      </c>
      <c r="Y67" t="s">
        <v>39</v>
      </c>
      <c r="Z67" t="s">
        <v>40</v>
      </c>
    </row>
    <row r="68" spans="1:26" x14ac:dyDescent="0.25">
      <c r="A68" t="s">
        <v>28</v>
      </c>
      <c r="B68" t="s">
        <v>29</v>
      </c>
      <c r="C68" s="3">
        <v>2021</v>
      </c>
      <c r="D68" s="4">
        <v>1</v>
      </c>
      <c r="E68" t="s">
        <v>30</v>
      </c>
      <c r="F68" t="s">
        <v>31</v>
      </c>
      <c r="G68" s="5">
        <v>44013</v>
      </c>
      <c r="H68" s="6">
        <v>44011</v>
      </c>
      <c r="I68" s="7">
        <v>70</v>
      </c>
      <c r="J68" t="s">
        <v>49</v>
      </c>
      <c r="K68" t="s">
        <v>50</v>
      </c>
      <c r="L68" t="s">
        <v>45</v>
      </c>
      <c r="M68" t="s">
        <v>53</v>
      </c>
      <c r="P68" t="s">
        <v>28</v>
      </c>
      <c r="Q68" t="s">
        <v>52</v>
      </c>
      <c r="R68" t="s">
        <v>37</v>
      </c>
      <c r="W68" s="33">
        <v>8.06</v>
      </c>
      <c r="X68" t="s">
        <v>38</v>
      </c>
      <c r="Y68" t="s">
        <v>39</v>
      </c>
      <c r="Z68" t="s">
        <v>40</v>
      </c>
    </row>
    <row r="69" spans="1:26" x14ac:dyDescent="0.25">
      <c r="A69" t="s">
        <v>28</v>
      </c>
      <c r="B69" t="s">
        <v>29</v>
      </c>
      <c r="C69" s="3">
        <v>2021</v>
      </c>
      <c r="D69" s="4">
        <v>1</v>
      </c>
      <c r="E69" t="s">
        <v>30</v>
      </c>
      <c r="F69" t="s">
        <v>31</v>
      </c>
      <c r="G69" s="5">
        <v>44013</v>
      </c>
      <c r="H69" s="6">
        <v>44011</v>
      </c>
      <c r="I69" s="7">
        <v>71</v>
      </c>
      <c r="J69" t="s">
        <v>49</v>
      </c>
      <c r="K69" t="s">
        <v>50</v>
      </c>
      <c r="L69" t="s">
        <v>46</v>
      </c>
      <c r="M69" t="s">
        <v>53</v>
      </c>
      <c r="P69" t="s">
        <v>28</v>
      </c>
      <c r="Q69" t="s">
        <v>52</v>
      </c>
      <c r="R69" t="s">
        <v>37</v>
      </c>
      <c r="W69" s="33">
        <v>4.2699999999999996</v>
      </c>
      <c r="X69" t="s">
        <v>38</v>
      </c>
      <c r="Y69" t="s">
        <v>39</v>
      </c>
      <c r="Z69" t="s">
        <v>40</v>
      </c>
    </row>
    <row r="70" spans="1:26" x14ac:dyDescent="0.25">
      <c r="A70" t="s">
        <v>28</v>
      </c>
      <c r="B70" t="s">
        <v>29</v>
      </c>
      <c r="C70" s="3">
        <v>2021</v>
      </c>
      <c r="D70" s="4">
        <v>1</v>
      </c>
      <c r="E70" t="s">
        <v>30</v>
      </c>
      <c r="F70" t="s">
        <v>31</v>
      </c>
      <c r="G70" s="5">
        <v>44013</v>
      </c>
      <c r="H70" s="6">
        <v>44011</v>
      </c>
      <c r="I70" s="7">
        <v>72</v>
      </c>
      <c r="J70" t="s">
        <v>49</v>
      </c>
      <c r="K70" t="s">
        <v>50</v>
      </c>
      <c r="L70" t="s">
        <v>48</v>
      </c>
      <c r="M70" t="s">
        <v>53</v>
      </c>
      <c r="P70" t="s">
        <v>28</v>
      </c>
      <c r="Q70" t="s">
        <v>52</v>
      </c>
      <c r="R70" t="s">
        <v>37</v>
      </c>
      <c r="W70" s="33">
        <v>4</v>
      </c>
      <c r="X70" t="s">
        <v>38</v>
      </c>
      <c r="Y70" t="s">
        <v>39</v>
      </c>
      <c r="Z70" t="s">
        <v>40</v>
      </c>
    </row>
    <row r="71" spans="1:26" x14ac:dyDescent="0.25">
      <c r="A71" t="s">
        <v>28</v>
      </c>
      <c r="B71" t="s">
        <v>29</v>
      </c>
      <c r="C71" s="3">
        <v>2021</v>
      </c>
      <c r="D71" s="4">
        <v>1</v>
      </c>
      <c r="E71" t="s">
        <v>30</v>
      </c>
      <c r="F71" t="s">
        <v>31</v>
      </c>
      <c r="G71" s="5">
        <v>44013</v>
      </c>
      <c r="H71" s="6">
        <v>44011</v>
      </c>
      <c r="I71" s="7">
        <v>73</v>
      </c>
      <c r="J71" t="s">
        <v>49</v>
      </c>
      <c r="K71" t="s">
        <v>50</v>
      </c>
      <c r="L71" t="s">
        <v>34</v>
      </c>
      <c r="M71" t="s">
        <v>54</v>
      </c>
      <c r="P71" t="s">
        <v>28</v>
      </c>
      <c r="Q71" t="s">
        <v>52</v>
      </c>
      <c r="R71" t="s">
        <v>37</v>
      </c>
      <c r="W71" s="33">
        <v>2932.88</v>
      </c>
      <c r="X71" t="s">
        <v>38</v>
      </c>
      <c r="Y71" t="s">
        <v>39</v>
      </c>
      <c r="Z71" t="s">
        <v>40</v>
      </c>
    </row>
    <row r="72" spans="1:26" x14ac:dyDescent="0.25">
      <c r="A72" t="s">
        <v>28</v>
      </c>
      <c r="B72" t="s">
        <v>29</v>
      </c>
      <c r="C72" s="3">
        <v>2021</v>
      </c>
      <c r="D72" s="4">
        <v>1</v>
      </c>
      <c r="E72" t="s">
        <v>30</v>
      </c>
      <c r="F72" t="s">
        <v>31</v>
      </c>
      <c r="G72" s="5">
        <v>44013</v>
      </c>
      <c r="H72" s="6">
        <v>44011</v>
      </c>
      <c r="I72" s="7">
        <v>74</v>
      </c>
      <c r="J72" t="s">
        <v>49</v>
      </c>
      <c r="K72" t="s">
        <v>50</v>
      </c>
      <c r="L72" t="s">
        <v>41</v>
      </c>
      <c r="M72" t="s">
        <v>54</v>
      </c>
      <c r="P72" t="s">
        <v>28</v>
      </c>
      <c r="Q72" t="s">
        <v>52</v>
      </c>
      <c r="R72" t="s">
        <v>37</v>
      </c>
      <c r="W72" s="33">
        <v>396.53</v>
      </c>
      <c r="X72" t="s">
        <v>38</v>
      </c>
      <c r="Y72" t="s">
        <v>39</v>
      </c>
      <c r="Z72" t="s">
        <v>40</v>
      </c>
    </row>
    <row r="73" spans="1:26" x14ac:dyDescent="0.25">
      <c r="A73" t="s">
        <v>28</v>
      </c>
      <c r="B73" t="s">
        <v>29</v>
      </c>
      <c r="C73" s="3">
        <v>2021</v>
      </c>
      <c r="D73" s="4">
        <v>1</v>
      </c>
      <c r="E73" t="s">
        <v>30</v>
      </c>
      <c r="F73" t="s">
        <v>31</v>
      </c>
      <c r="G73" s="5">
        <v>44013</v>
      </c>
      <c r="H73" s="6">
        <v>44011</v>
      </c>
      <c r="I73" s="7">
        <v>75</v>
      </c>
      <c r="J73" t="s">
        <v>49</v>
      </c>
      <c r="K73" t="s">
        <v>50</v>
      </c>
      <c r="L73" t="s">
        <v>42</v>
      </c>
      <c r="M73" t="s">
        <v>54</v>
      </c>
      <c r="P73" t="s">
        <v>28</v>
      </c>
      <c r="Q73" t="s">
        <v>52</v>
      </c>
      <c r="R73" t="s">
        <v>37</v>
      </c>
      <c r="W73" s="33">
        <v>214</v>
      </c>
      <c r="X73" t="s">
        <v>38</v>
      </c>
      <c r="Y73" t="s">
        <v>39</v>
      </c>
      <c r="Z73" t="s">
        <v>40</v>
      </c>
    </row>
    <row r="74" spans="1:26" x14ac:dyDescent="0.25">
      <c r="A74" t="s">
        <v>28</v>
      </c>
      <c r="B74" t="s">
        <v>29</v>
      </c>
      <c r="C74" s="3">
        <v>2021</v>
      </c>
      <c r="D74" s="4">
        <v>1</v>
      </c>
      <c r="E74" t="s">
        <v>30</v>
      </c>
      <c r="F74" t="s">
        <v>31</v>
      </c>
      <c r="G74" s="5">
        <v>44013</v>
      </c>
      <c r="H74" s="6">
        <v>44011</v>
      </c>
      <c r="I74" s="7">
        <v>76</v>
      </c>
      <c r="J74" t="s">
        <v>49</v>
      </c>
      <c r="K74" t="s">
        <v>50</v>
      </c>
      <c r="L74" t="s">
        <v>43</v>
      </c>
      <c r="M74" t="s">
        <v>54</v>
      </c>
      <c r="P74" t="s">
        <v>28</v>
      </c>
      <c r="Q74" t="s">
        <v>52</v>
      </c>
      <c r="R74" t="s">
        <v>37</v>
      </c>
      <c r="W74" s="33">
        <v>38.42</v>
      </c>
      <c r="X74" t="s">
        <v>38</v>
      </c>
      <c r="Y74" t="s">
        <v>39</v>
      </c>
      <c r="Z74" t="s">
        <v>40</v>
      </c>
    </row>
    <row r="75" spans="1:26" x14ac:dyDescent="0.25">
      <c r="A75" t="s">
        <v>28</v>
      </c>
      <c r="B75" t="s">
        <v>29</v>
      </c>
      <c r="C75" s="3">
        <v>2021</v>
      </c>
      <c r="D75" s="4">
        <v>1</v>
      </c>
      <c r="E75" t="s">
        <v>30</v>
      </c>
      <c r="F75" t="s">
        <v>31</v>
      </c>
      <c r="G75" s="5">
        <v>44013</v>
      </c>
      <c r="H75" s="6">
        <v>44011</v>
      </c>
      <c r="I75" s="7">
        <v>77</v>
      </c>
      <c r="J75" t="s">
        <v>49</v>
      </c>
      <c r="K75" t="s">
        <v>50</v>
      </c>
      <c r="L75" t="s">
        <v>44</v>
      </c>
      <c r="M75" t="s">
        <v>54</v>
      </c>
      <c r="P75" t="s">
        <v>28</v>
      </c>
      <c r="Q75" t="s">
        <v>52</v>
      </c>
      <c r="R75" t="s">
        <v>37</v>
      </c>
      <c r="W75" s="33">
        <v>343.5</v>
      </c>
      <c r="X75" t="s">
        <v>38</v>
      </c>
      <c r="Y75" t="s">
        <v>39</v>
      </c>
      <c r="Z75" t="s">
        <v>40</v>
      </c>
    </row>
    <row r="76" spans="1:26" x14ac:dyDescent="0.25">
      <c r="A76" t="s">
        <v>28</v>
      </c>
      <c r="B76" t="s">
        <v>29</v>
      </c>
      <c r="C76" s="3">
        <v>2021</v>
      </c>
      <c r="D76" s="4">
        <v>1</v>
      </c>
      <c r="E76" t="s">
        <v>30</v>
      </c>
      <c r="F76" t="s">
        <v>31</v>
      </c>
      <c r="G76" s="5">
        <v>44013</v>
      </c>
      <c r="H76" s="6">
        <v>44011</v>
      </c>
      <c r="I76" s="7">
        <v>78</v>
      </c>
      <c r="J76" t="s">
        <v>49</v>
      </c>
      <c r="K76" t="s">
        <v>50</v>
      </c>
      <c r="L76" t="s">
        <v>45</v>
      </c>
      <c r="M76" t="s">
        <v>54</v>
      </c>
      <c r="P76" t="s">
        <v>28</v>
      </c>
      <c r="Q76" t="s">
        <v>52</v>
      </c>
      <c r="R76" t="s">
        <v>37</v>
      </c>
      <c r="W76" s="33">
        <v>34.31</v>
      </c>
      <c r="X76" t="s">
        <v>38</v>
      </c>
      <c r="Y76" t="s">
        <v>39</v>
      </c>
      <c r="Z76" t="s">
        <v>40</v>
      </c>
    </row>
    <row r="77" spans="1:26" x14ac:dyDescent="0.25">
      <c r="A77" t="s">
        <v>28</v>
      </c>
      <c r="B77" t="s">
        <v>29</v>
      </c>
      <c r="C77" s="3">
        <v>2021</v>
      </c>
      <c r="D77" s="4">
        <v>1</v>
      </c>
      <c r="E77" t="s">
        <v>30</v>
      </c>
      <c r="F77" t="s">
        <v>31</v>
      </c>
      <c r="G77" s="5">
        <v>44013</v>
      </c>
      <c r="H77" s="6">
        <v>44011</v>
      </c>
      <c r="I77" s="7">
        <v>79</v>
      </c>
      <c r="J77" t="s">
        <v>49</v>
      </c>
      <c r="K77" t="s">
        <v>50</v>
      </c>
      <c r="L77" t="s">
        <v>46</v>
      </c>
      <c r="M77" t="s">
        <v>54</v>
      </c>
      <c r="P77" t="s">
        <v>28</v>
      </c>
      <c r="Q77" t="s">
        <v>52</v>
      </c>
      <c r="R77" t="s">
        <v>37</v>
      </c>
      <c r="W77" s="33">
        <v>18.18</v>
      </c>
      <c r="X77" t="s">
        <v>38</v>
      </c>
      <c r="Y77" t="s">
        <v>39</v>
      </c>
      <c r="Z77" t="s">
        <v>40</v>
      </c>
    </row>
    <row r="78" spans="1:26" x14ac:dyDescent="0.25">
      <c r="A78" t="s">
        <v>28</v>
      </c>
      <c r="B78" t="s">
        <v>29</v>
      </c>
      <c r="C78" s="3">
        <v>2021</v>
      </c>
      <c r="D78" s="4">
        <v>1</v>
      </c>
      <c r="E78" t="s">
        <v>30</v>
      </c>
      <c r="F78" t="s">
        <v>31</v>
      </c>
      <c r="G78" s="5">
        <v>44013</v>
      </c>
      <c r="H78" s="6">
        <v>44011</v>
      </c>
      <c r="I78" s="7">
        <v>80</v>
      </c>
      <c r="J78" t="s">
        <v>49</v>
      </c>
      <c r="K78" t="s">
        <v>50</v>
      </c>
      <c r="L78" t="s">
        <v>48</v>
      </c>
      <c r="M78" t="s">
        <v>54</v>
      </c>
      <c r="P78" t="s">
        <v>28</v>
      </c>
      <c r="Q78" t="s">
        <v>52</v>
      </c>
      <c r="R78" t="s">
        <v>37</v>
      </c>
      <c r="W78" s="33">
        <v>10</v>
      </c>
      <c r="X78" t="s">
        <v>38</v>
      </c>
      <c r="Y78" t="s">
        <v>39</v>
      </c>
      <c r="Z78" t="s">
        <v>40</v>
      </c>
    </row>
    <row r="79" spans="1:26" x14ac:dyDescent="0.25">
      <c r="A79" t="s">
        <v>28</v>
      </c>
      <c r="B79" t="s">
        <v>29</v>
      </c>
      <c r="C79" s="3">
        <v>2021</v>
      </c>
      <c r="D79" s="4">
        <v>1</v>
      </c>
      <c r="E79" t="s">
        <v>30</v>
      </c>
      <c r="F79" t="s">
        <v>31</v>
      </c>
      <c r="G79" s="5">
        <v>44013</v>
      </c>
      <c r="H79" s="6">
        <v>44011</v>
      </c>
      <c r="I79" s="7">
        <v>81</v>
      </c>
      <c r="J79" t="s">
        <v>32</v>
      </c>
      <c r="K79" t="s">
        <v>55</v>
      </c>
      <c r="L79" t="s">
        <v>34</v>
      </c>
      <c r="M79" t="s">
        <v>56</v>
      </c>
      <c r="N79" t="s">
        <v>57</v>
      </c>
      <c r="W79" s="33">
        <v>4052.73</v>
      </c>
      <c r="X79" t="s">
        <v>38</v>
      </c>
      <c r="Y79" t="s">
        <v>39</v>
      </c>
      <c r="Z79" t="s">
        <v>40</v>
      </c>
    </row>
    <row r="80" spans="1:26" x14ac:dyDescent="0.25">
      <c r="A80" t="s">
        <v>28</v>
      </c>
      <c r="B80" t="s">
        <v>29</v>
      </c>
      <c r="C80" s="3">
        <v>2021</v>
      </c>
      <c r="D80" s="4">
        <v>1</v>
      </c>
      <c r="E80" t="s">
        <v>30</v>
      </c>
      <c r="F80" t="s">
        <v>31</v>
      </c>
      <c r="G80" s="5">
        <v>44013</v>
      </c>
      <c r="H80" s="6">
        <v>44011</v>
      </c>
      <c r="I80" s="7">
        <v>82</v>
      </c>
      <c r="J80" t="s">
        <v>32</v>
      </c>
      <c r="K80" t="s">
        <v>55</v>
      </c>
      <c r="L80" t="s">
        <v>41</v>
      </c>
      <c r="M80" t="s">
        <v>56</v>
      </c>
      <c r="N80" t="s">
        <v>57</v>
      </c>
      <c r="W80" s="33">
        <v>547.92999999999995</v>
      </c>
      <c r="X80" t="s">
        <v>38</v>
      </c>
      <c r="Y80" t="s">
        <v>39</v>
      </c>
      <c r="Z80" t="s">
        <v>40</v>
      </c>
    </row>
    <row r="81" spans="1:26" x14ac:dyDescent="0.25">
      <c r="A81" t="s">
        <v>28</v>
      </c>
      <c r="B81" t="s">
        <v>29</v>
      </c>
      <c r="C81" s="3">
        <v>2021</v>
      </c>
      <c r="D81" s="4">
        <v>1</v>
      </c>
      <c r="E81" t="s">
        <v>30</v>
      </c>
      <c r="F81" t="s">
        <v>31</v>
      </c>
      <c r="G81" s="5">
        <v>44013</v>
      </c>
      <c r="H81" s="6">
        <v>44011</v>
      </c>
      <c r="I81" s="7">
        <v>83</v>
      </c>
      <c r="J81" t="s">
        <v>32</v>
      </c>
      <c r="K81" t="s">
        <v>55</v>
      </c>
      <c r="L81" t="s">
        <v>42</v>
      </c>
      <c r="M81" t="s">
        <v>56</v>
      </c>
      <c r="N81" t="s">
        <v>57</v>
      </c>
      <c r="W81" s="33">
        <v>277.05</v>
      </c>
      <c r="X81" t="s">
        <v>38</v>
      </c>
      <c r="Y81" t="s">
        <v>39</v>
      </c>
      <c r="Z81" t="s">
        <v>40</v>
      </c>
    </row>
    <row r="82" spans="1:26" x14ac:dyDescent="0.25">
      <c r="A82" t="s">
        <v>28</v>
      </c>
      <c r="B82" t="s">
        <v>29</v>
      </c>
      <c r="C82" s="3">
        <v>2021</v>
      </c>
      <c r="D82" s="4">
        <v>1</v>
      </c>
      <c r="E82" t="s">
        <v>30</v>
      </c>
      <c r="F82" t="s">
        <v>31</v>
      </c>
      <c r="G82" s="5">
        <v>44013</v>
      </c>
      <c r="H82" s="6">
        <v>44011</v>
      </c>
      <c r="I82" s="7">
        <v>84</v>
      </c>
      <c r="J82" t="s">
        <v>32</v>
      </c>
      <c r="K82" t="s">
        <v>55</v>
      </c>
      <c r="L82" t="s">
        <v>43</v>
      </c>
      <c r="M82" t="s">
        <v>56</v>
      </c>
      <c r="N82" t="s">
        <v>57</v>
      </c>
      <c r="W82" s="33">
        <v>53.09</v>
      </c>
      <c r="X82" t="s">
        <v>38</v>
      </c>
      <c r="Y82" t="s">
        <v>39</v>
      </c>
      <c r="Z82" t="s">
        <v>40</v>
      </c>
    </row>
    <row r="83" spans="1:26" x14ac:dyDescent="0.25">
      <c r="A83" t="s">
        <v>28</v>
      </c>
      <c r="B83" t="s">
        <v>29</v>
      </c>
      <c r="C83" s="3">
        <v>2021</v>
      </c>
      <c r="D83" s="4">
        <v>1</v>
      </c>
      <c r="E83" t="s">
        <v>30</v>
      </c>
      <c r="F83" t="s">
        <v>31</v>
      </c>
      <c r="G83" s="5">
        <v>44013</v>
      </c>
      <c r="H83" s="6">
        <v>44011</v>
      </c>
      <c r="I83" s="7">
        <v>85</v>
      </c>
      <c r="J83" t="s">
        <v>32</v>
      </c>
      <c r="K83" t="s">
        <v>55</v>
      </c>
      <c r="L83" t="s">
        <v>44</v>
      </c>
      <c r="M83" t="s">
        <v>56</v>
      </c>
      <c r="N83" t="s">
        <v>57</v>
      </c>
      <c r="W83" s="33">
        <v>1261.4000000000001</v>
      </c>
      <c r="X83" t="s">
        <v>38</v>
      </c>
      <c r="Y83" t="s">
        <v>39</v>
      </c>
      <c r="Z83" t="s">
        <v>40</v>
      </c>
    </row>
    <row r="84" spans="1:26" x14ac:dyDescent="0.25">
      <c r="A84" t="s">
        <v>28</v>
      </c>
      <c r="B84" t="s">
        <v>29</v>
      </c>
      <c r="C84" s="3">
        <v>2021</v>
      </c>
      <c r="D84" s="4">
        <v>1</v>
      </c>
      <c r="E84" t="s">
        <v>30</v>
      </c>
      <c r="F84" t="s">
        <v>31</v>
      </c>
      <c r="G84" s="5">
        <v>44013</v>
      </c>
      <c r="H84" s="6">
        <v>44011</v>
      </c>
      <c r="I84" s="7">
        <v>86</v>
      </c>
      <c r="J84" t="s">
        <v>32</v>
      </c>
      <c r="K84" t="s">
        <v>55</v>
      </c>
      <c r="L84" t="s">
        <v>45</v>
      </c>
      <c r="M84" t="s">
        <v>56</v>
      </c>
      <c r="N84" t="s">
        <v>57</v>
      </c>
      <c r="W84" s="33">
        <v>47.42</v>
      </c>
      <c r="X84" t="s">
        <v>38</v>
      </c>
      <c r="Y84" t="s">
        <v>39</v>
      </c>
      <c r="Z84" t="s">
        <v>40</v>
      </c>
    </row>
    <row r="85" spans="1:26" x14ac:dyDescent="0.25">
      <c r="A85" t="s">
        <v>28</v>
      </c>
      <c r="B85" t="s">
        <v>29</v>
      </c>
      <c r="C85" s="3">
        <v>2021</v>
      </c>
      <c r="D85" s="4">
        <v>1</v>
      </c>
      <c r="E85" t="s">
        <v>30</v>
      </c>
      <c r="F85" t="s">
        <v>31</v>
      </c>
      <c r="G85" s="5">
        <v>44013</v>
      </c>
      <c r="H85" s="6">
        <v>44011</v>
      </c>
      <c r="I85" s="7">
        <v>87</v>
      </c>
      <c r="J85" t="s">
        <v>32</v>
      </c>
      <c r="K85" t="s">
        <v>55</v>
      </c>
      <c r="L85" t="s">
        <v>46</v>
      </c>
      <c r="M85" t="s">
        <v>56</v>
      </c>
      <c r="N85" t="s">
        <v>57</v>
      </c>
      <c r="W85" s="33">
        <v>25.13</v>
      </c>
      <c r="X85" t="s">
        <v>38</v>
      </c>
      <c r="Y85" t="s">
        <v>39</v>
      </c>
      <c r="Z85" t="s">
        <v>40</v>
      </c>
    </row>
    <row r="86" spans="1:26" x14ac:dyDescent="0.25">
      <c r="A86" t="s">
        <v>28</v>
      </c>
      <c r="B86" t="s">
        <v>29</v>
      </c>
      <c r="C86" s="3">
        <v>2021</v>
      </c>
      <c r="D86" s="4">
        <v>1</v>
      </c>
      <c r="E86" t="s">
        <v>30</v>
      </c>
      <c r="F86" t="s">
        <v>31</v>
      </c>
      <c r="G86" s="5">
        <v>44013</v>
      </c>
      <c r="H86" s="6">
        <v>44011</v>
      </c>
      <c r="I86" s="7">
        <v>88</v>
      </c>
      <c r="J86" t="s">
        <v>32</v>
      </c>
      <c r="K86" t="s">
        <v>55</v>
      </c>
      <c r="L86" t="s">
        <v>48</v>
      </c>
      <c r="M86" t="s">
        <v>56</v>
      </c>
      <c r="N86" t="s">
        <v>57</v>
      </c>
      <c r="W86" s="33">
        <v>24</v>
      </c>
      <c r="X86" t="s">
        <v>38</v>
      </c>
      <c r="Y86" t="s">
        <v>39</v>
      </c>
      <c r="Z86" t="s">
        <v>40</v>
      </c>
    </row>
    <row r="87" spans="1:26" x14ac:dyDescent="0.25">
      <c r="A87" t="s">
        <v>28</v>
      </c>
      <c r="B87" t="s">
        <v>29</v>
      </c>
      <c r="C87" s="3">
        <v>2021</v>
      </c>
      <c r="D87" s="4">
        <v>1</v>
      </c>
      <c r="E87" t="s">
        <v>30</v>
      </c>
      <c r="F87" t="s">
        <v>31</v>
      </c>
      <c r="G87" s="5">
        <v>44013</v>
      </c>
      <c r="H87" s="6">
        <v>44011</v>
      </c>
      <c r="I87" s="7">
        <v>89</v>
      </c>
      <c r="J87" t="s">
        <v>32</v>
      </c>
      <c r="K87" t="s">
        <v>58</v>
      </c>
      <c r="L87" t="s">
        <v>34</v>
      </c>
      <c r="M87" t="s">
        <v>51</v>
      </c>
      <c r="N87" t="s">
        <v>59</v>
      </c>
      <c r="W87" s="33">
        <v>25548.09</v>
      </c>
      <c r="X87" t="s">
        <v>38</v>
      </c>
      <c r="Y87" t="s">
        <v>39</v>
      </c>
      <c r="Z87" t="s">
        <v>40</v>
      </c>
    </row>
    <row r="88" spans="1:26" x14ac:dyDescent="0.25">
      <c r="A88" t="s">
        <v>28</v>
      </c>
      <c r="B88" t="s">
        <v>29</v>
      </c>
      <c r="C88" s="3">
        <v>2021</v>
      </c>
      <c r="D88" s="4">
        <v>1</v>
      </c>
      <c r="E88" t="s">
        <v>30</v>
      </c>
      <c r="F88" t="s">
        <v>31</v>
      </c>
      <c r="G88" s="5">
        <v>44013</v>
      </c>
      <c r="H88" s="6">
        <v>44011</v>
      </c>
      <c r="I88" s="7">
        <v>90</v>
      </c>
      <c r="J88" t="s">
        <v>32</v>
      </c>
      <c r="K88" t="s">
        <v>58</v>
      </c>
      <c r="L88" t="s">
        <v>41</v>
      </c>
      <c r="M88" t="s">
        <v>51</v>
      </c>
      <c r="N88" t="s">
        <v>59</v>
      </c>
      <c r="W88" s="33">
        <v>3454.1</v>
      </c>
      <c r="X88" t="s">
        <v>38</v>
      </c>
      <c r="Y88" t="s">
        <v>39</v>
      </c>
      <c r="Z88" t="s">
        <v>40</v>
      </c>
    </row>
    <row r="89" spans="1:26" x14ac:dyDescent="0.25">
      <c r="A89" t="s">
        <v>28</v>
      </c>
      <c r="B89" t="s">
        <v>29</v>
      </c>
      <c r="C89" s="3">
        <v>2021</v>
      </c>
      <c r="D89" s="4">
        <v>1</v>
      </c>
      <c r="E89" t="s">
        <v>30</v>
      </c>
      <c r="F89" t="s">
        <v>31</v>
      </c>
      <c r="G89" s="5">
        <v>44013</v>
      </c>
      <c r="H89" s="6">
        <v>44011</v>
      </c>
      <c r="I89" s="7">
        <v>91</v>
      </c>
      <c r="J89" t="s">
        <v>32</v>
      </c>
      <c r="K89" t="s">
        <v>58</v>
      </c>
      <c r="L89" t="s">
        <v>42</v>
      </c>
      <c r="M89" t="s">
        <v>51</v>
      </c>
      <c r="N89" t="s">
        <v>59</v>
      </c>
      <c r="W89" s="33">
        <v>1827.18</v>
      </c>
      <c r="X89" t="s">
        <v>38</v>
      </c>
      <c r="Y89" t="s">
        <v>39</v>
      </c>
      <c r="Z89" t="s">
        <v>40</v>
      </c>
    </row>
    <row r="90" spans="1:26" x14ac:dyDescent="0.25">
      <c r="A90" t="s">
        <v>28</v>
      </c>
      <c r="B90" t="s">
        <v>29</v>
      </c>
      <c r="C90" s="3">
        <v>2021</v>
      </c>
      <c r="D90" s="4">
        <v>1</v>
      </c>
      <c r="E90" t="s">
        <v>30</v>
      </c>
      <c r="F90" t="s">
        <v>31</v>
      </c>
      <c r="G90" s="5">
        <v>44013</v>
      </c>
      <c r="H90" s="6">
        <v>44011</v>
      </c>
      <c r="I90" s="7">
        <v>92</v>
      </c>
      <c r="J90" t="s">
        <v>32</v>
      </c>
      <c r="K90" t="s">
        <v>58</v>
      </c>
      <c r="L90" t="s">
        <v>43</v>
      </c>
      <c r="M90" t="s">
        <v>51</v>
      </c>
      <c r="N90" t="s">
        <v>59</v>
      </c>
      <c r="W90" s="33">
        <v>334.68</v>
      </c>
      <c r="X90" t="s">
        <v>38</v>
      </c>
      <c r="Y90" t="s">
        <v>39</v>
      </c>
      <c r="Z90" t="s">
        <v>40</v>
      </c>
    </row>
    <row r="91" spans="1:26" x14ac:dyDescent="0.25">
      <c r="A91" t="s">
        <v>28</v>
      </c>
      <c r="B91" t="s">
        <v>29</v>
      </c>
      <c r="C91" s="3">
        <v>2021</v>
      </c>
      <c r="D91" s="4">
        <v>1</v>
      </c>
      <c r="E91" t="s">
        <v>30</v>
      </c>
      <c r="F91" t="s">
        <v>31</v>
      </c>
      <c r="G91" s="5">
        <v>44013</v>
      </c>
      <c r="H91" s="6">
        <v>44011</v>
      </c>
      <c r="I91" s="7">
        <v>93</v>
      </c>
      <c r="J91" t="s">
        <v>32</v>
      </c>
      <c r="K91" t="s">
        <v>58</v>
      </c>
      <c r="L91" t="s">
        <v>44</v>
      </c>
      <c r="M91" t="s">
        <v>51</v>
      </c>
      <c r="N91" t="s">
        <v>59</v>
      </c>
      <c r="W91" s="33">
        <v>4874.5</v>
      </c>
      <c r="X91" t="s">
        <v>38</v>
      </c>
      <c r="Y91" t="s">
        <v>39</v>
      </c>
      <c r="Z91" t="s">
        <v>40</v>
      </c>
    </row>
    <row r="92" spans="1:26" x14ac:dyDescent="0.25">
      <c r="A92" t="s">
        <v>28</v>
      </c>
      <c r="B92" t="s">
        <v>29</v>
      </c>
      <c r="C92" s="3">
        <v>2021</v>
      </c>
      <c r="D92" s="4">
        <v>1</v>
      </c>
      <c r="E92" t="s">
        <v>30</v>
      </c>
      <c r="F92" t="s">
        <v>31</v>
      </c>
      <c r="G92" s="5">
        <v>44013</v>
      </c>
      <c r="H92" s="6">
        <v>44011</v>
      </c>
      <c r="I92" s="7">
        <v>94</v>
      </c>
      <c r="J92" t="s">
        <v>32</v>
      </c>
      <c r="K92" t="s">
        <v>58</v>
      </c>
      <c r="L92" t="s">
        <v>45</v>
      </c>
      <c r="M92" t="s">
        <v>51</v>
      </c>
      <c r="N92" t="s">
        <v>59</v>
      </c>
      <c r="W92" s="33">
        <v>298.92</v>
      </c>
      <c r="X92" t="s">
        <v>38</v>
      </c>
      <c r="Y92" t="s">
        <v>39</v>
      </c>
      <c r="Z92" t="s">
        <v>40</v>
      </c>
    </row>
    <row r="93" spans="1:26" x14ac:dyDescent="0.25">
      <c r="A93" t="s">
        <v>28</v>
      </c>
      <c r="B93" t="s">
        <v>29</v>
      </c>
      <c r="C93" s="3">
        <v>2021</v>
      </c>
      <c r="D93" s="4">
        <v>1</v>
      </c>
      <c r="E93" t="s">
        <v>30</v>
      </c>
      <c r="F93" t="s">
        <v>31</v>
      </c>
      <c r="G93" s="5">
        <v>44013</v>
      </c>
      <c r="H93" s="6">
        <v>44011</v>
      </c>
      <c r="I93" s="7">
        <v>95</v>
      </c>
      <c r="J93" t="s">
        <v>32</v>
      </c>
      <c r="K93" t="s">
        <v>58</v>
      </c>
      <c r="L93" t="s">
        <v>46</v>
      </c>
      <c r="M93" t="s">
        <v>51</v>
      </c>
      <c r="N93" t="s">
        <v>59</v>
      </c>
      <c r="W93" s="33">
        <v>158.38999999999999</v>
      </c>
      <c r="X93" t="s">
        <v>38</v>
      </c>
      <c r="Y93" t="s">
        <v>39</v>
      </c>
      <c r="Z93" t="s">
        <v>40</v>
      </c>
    </row>
    <row r="94" spans="1:26" x14ac:dyDescent="0.25">
      <c r="A94" t="s">
        <v>28</v>
      </c>
      <c r="B94" t="s">
        <v>29</v>
      </c>
      <c r="C94" s="3">
        <v>2021</v>
      </c>
      <c r="D94" s="4">
        <v>1</v>
      </c>
      <c r="E94" t="s">
        <v>30</v>
      </c>
      <c r="F94" t="s">
        <v>31</v>
      </c>
      <c r="G94" s="5">
        <v>44013</v>
      </c>
      <c r="H94" s="6">
        <v>44011</v>
      </c>
      <c r="I94" s="7">
        <v>96</v>
      </c>
      <c r="J94" t="s">
        <v>32</v>
      </c>
      <c r="K94" t="s">
        <v>58</v>
      </c>
      <c r="L94" t="s">
        <v>48</v>
      </c>
      <c r="M94" t="s">
        <v>51</v>
      </c>
      <c r="N94" t="s">
        <v>59</v>
      </c>
      <c r="W94" s="33">
        <v>147.5</v>
      </c>
      <c r="X94" t="s">
        <v>38</v>
      </c>
      <c r="Y94" t="s">
        <v>39</v>
      </c>
      <c r="Z94" t="s">
        <v>40</v>
      </c>
    </row>
    <row r="95" spans="1:26" x14ac:dyDescent="0.25">
      <c r="A95" t="s">
        <v>28</v>
      </c>
      <c r="B95" t="s">
        <v>29</v>
      </c>
      <c r="C95" s="3">
        <v>2021</v>
      </c>
      <c r="D95" s="4">
        <v>1</v>
      </c>
      <c r="E95" t="s">
        <v>30</v>
      </c>
      <c r="F95" t="s">
        <v>31</v>
      </c>
      <c r="G95" s="5">
        <v>44013</v>
      </c>
      <c r="H95" s="6">
        <v>44011</v>
      </c>
      <c r="I95" s="7">
        <v>97</v>
      </c>
      <c r="J95" t="s">
        <v>32</v>
      </c>
      <c r="K95" t="s">
        <v>60</v>
      </c>
      <c r="L95" t="s">
        <v>34</v>
      </c>
      <c r="M95" t="s">
        <v>53</v>
      </c>
      <c r="N95" t="s">
        <v>61</v>
      </c>
      <c r="W95" s="33">
        <v>18354.169999999998</v>
      </c>
      <c r="X95" t="s">
        <v>38</v>
      </c>
      <c r="Y95" t="s">
        <v>39</v>
      </c>
      <c r="Z95" t="s">
        <v>40</v>
      </c>
    </row>
    <row r="96" spans="1:26" x14ac:dyDescent="0.25">
      <c r="A96" t="s">
        <v>28</v>
      </c>
      <c r="B96" t="s">
        <v>29</v>
      </c>
      <c r="C96" s="3">
        <v>2021</v>
      </c>
      <c r="D96" s="4">
        <v>1</v>
      </c>
      <c r="E96" t="s">
        <v>30</v>
      </c>
      <c r="F96" t="s">
        <v>31</v>
      </c>
      <c r="G96" s="5">
        <v>44013</v>
      </c>
      <c r="H96" s="6">
        <v>44011</v>
      </c>
      <c r="I96" s="7">
        <v>98</v>
      </c>
      <c r="J96" t="s">
        <v>32</v>
      </c>
      <c r="K96" t="s">
        <v>60</v>
      </c>
      <c r="L96" t="s">
        <v>34</v>
      </c>
      <c r="M96" t="s">
        <v>53</v>
      </c>
      <c r="N96" t="s">
        <v>61</v>
      </c>
      <c r="W96" s="33">
        <v>2679.58</v>
      </c>
      <c r="X96" t="s">
        <v>38</v>
      </c>
      <c r="Y96" t="s">
        <v>62</v>
      </c>
      <c r="Z96" t="s">
        <v>40</v>
      </c>
    </row>
    <row r="97" spans="1:26" x14ac:dyDescent="0.25">
      <c r="A97" t="s">
        <v>28</v>
      </c>
      <c r="B97" t="s">
        <v>29</v>
      </c>
      <c r="C97" s="3">
        <v>2021</v>
      </c>
      <c r="D97" s="4">
        <v>1</v>
      </c>
      <c r="E97" t="s">
        <v>30</v>
      </c>
      <c r="F97" t="s">
        <v>31</v>
      </c>
      <c r="G97" s="5">
        <v>44013</v>
      </c>
      <c r="H97" s="6">
        <v>44011</v>
      </c>
      <c r="I97" s="7">
        <v>99</v>
      </c>
      <c r="J97" t="s">
        <v>32</v>
      </c>
      <c r="K97" t="s">
        <v>60</v>
      </c>
      <c r="L97" t="s">
        <v>41</v>
      </c>
      <c r="M97" t="s">
        <v>53</v>
      </c>
      <c r="N97" t="s">
        <v>61</v>
      </c>
      <c r="W97" s="33">
        <v>2499.14</v>
      </c>
      <c r="X97" t="s">
        <v>38</v>
      </c>
      <c r="Y97" t="s">
        <v>39</v>
      </c>
      <c r="Z97" t="s">
        <v>40</v>
      </c>
    </row>
    <row r="98" spans="1:26" x14ac:dyDescent="0.25">
      <c r="A98" t="s">
        <v>28</v>
      </c>
      <c r="B98" t="s">
        <v>29</v>
      </c>
      <c r="C98" s="3">
        <v>2021</v>
      </c>
      <c r="D98" s="4">
        <v>1</v>
      </c>
      <c r="E98" t="s">
        <v>30</v>
      </c>
      <c r="F98" t="s">
        <v>31</v>
      </c>
      <c r="G98" s="5">
        <v>44013</v>
      </c>
      <c r="H98" s="6">
        <v>44011</v>
      </c>
      <c r="I98" s="7">
        <v>100</v>
      </c>
      <c r="J98" t="s">
        <v>32</v>
      </c>
      <c r="K98" t="s">
        <v>60</v>
      </c>
      <c r="L98" t="s">
        <v>42</v>
      </c>
      <c r="M98" t="s">
        <v>53</v>
      </c>
      <c r="N98" t="s">
        <v>61</v>
      </c>
      <c r="W98" s="33">
        <v>1507.55</v>
      </c>
      <c r="X98" t="s">
        <v>38</v>
      </c>
      <c r="Y98" t="s">
        <v>39</v>
      </c>
      <c r="Z98" t="s">
        <v>40</v>
      </c>
    </row>
    <row r="99" spans="1:26" x14ac:dyDescent="0.25">
      <c r="A99" t="s">
        <v>28</v>
      </c>
      <c r="B99" t="s">
        <v>29</v>
      </c>
      <c r="C99" s="3">
        <v>2021</v>
      </c>
      <c r="D99" s="4">
        <v>1</v>
      </c>
      <c r="E99" t="s">
        <v>30</v>
      </c>
      <c r="F99" t="s">
        <v>31</v>
      </c>
      <c r="G99" s="5">
        <v>44013</v>
      </c>
      <c r="H99" s="6">
        <v>44011</v>
      </c>
      <c r="I99" s="7">
        <v>101</v>
      </c>
      <c r="J99" t="s">
        <v>32</v>
      </c>
      <c r="K99" t="s">
        <v>60</v>
      </c>
      <c r="L99" t="s">
        <v>43</v>
      </c>
      <c r="M99" t="s">
        <v>53</v>
      </c>
      <c r="N99" t="s">
        <v>61</v>
      </c>
      <c r="W99" s="33">
        <v>275.52999999999997</v>
      </c>
      <c r="X99" t="s">
        <v>38</v>
      </c>
      <c r="Y99" t="s">
        <v>39</v>
      </c>
      <c r="Z99" t="s">
        <v>40</v>
      </c>
    </row>
    <row r="100" spans="1:26" x14ac:dyDescent="0.25">
      <c r="A100" t="s">
        <v>28</v>
      </c>
      <c r="B100" t="s">
        <v>29</v>
      </c>
      <c r="C100" s="3">
        <v>2021</v>
      </c>
      <c r="D100" s="4">
        <v>1</v>
      </c>
      <c r="E100" t="s">
        <v>30</v>
      </c>
      <c r="F100" t="s">
        <v>31</v>
      </c>
      <c r="G100" s="5">
        <v>44013</v>
      </c>
      <c r="H100" s="6">
        <v>44011</v>
      </c>
      <c r="I100" s="7">
        <v>102</v>
      </c>
      <c r="J100" t="s">
        <v>32</v>
      </c>
      <c r="K100" t="s">
        <v>60</v>
      </c>
      <c r="L100" t="s">
        <v>44</v>
      </c>
      <c r="M100" t="s">
        <v>53</v>
      </c>
      <c r="N100" t="s">
        <v>61</v>
      </c>
      <c r="W100" s="33">
        <v>4077.7</v>
      </c>
      <c r="X100" t="s">
        <v>38</v>
      </c>
      <c r="Y100" t="s">
        <v>39</v>
      </c>
      <c r="Z100" t="s">
        <v>40</v>
      </c>
    </row>
    <row r="101" spans="1:26" x14ac:dyDescent="0.25">
      <c r="A101" t="s">
        <v>28</v>
      </c>
      <c r="B101" t="s">
        <v>29</v>
      </c>
      <c r="C101" s="3">
        <v>2021</v>
      </c>
      <c r="D101" s="4">
        <v>1</v>
      </c>
      <c r="E101" t="s">
        <v>30</v>
      </c>
      <c r="F101" t="s">
        <v>31</v>
      </c>
      <c r="G101" s="5">
        <v>44013</v>
      </c>
      <c r="H101" s="6">
        <v>44011</v>
      </c>
      <c r="I101" s="7">
        <v>103</v>
      </c>
      <c r="J101" t="s">
        <v>32</v>
      </c>
      <c r="K101" t="s">
        <v>60</v>
      </c>
      <c r="L101" t="s">
        <v>45</v>
      </c>
      <c r="M101" t="s">
        <v>53</v>
      </c>
      <c r="N101" t="s">
        <v>61</v>
      </c>
      <c r="W101" s="33">
        <v>246.09</v>
      </c>
      <c r="X101" t="s">
        <v>38</v>
      </c>
      <c r="Y101" t="s">
        <v>39</v>
      </c>
      <c r="Z101" t="s">
        <v>40</v>
      </c>
    </row>
    <row r="102" spans="1:26" x14ac:dyDescent="0.25">
      <c r="A102" t="s">
        <v>28</v>
      </c>
      <c r="B102" t="s">
        <v>29</v>
      </c>
      <c r="C102" s="3">
        <v>2021</v>
      </c>
      <c r="D102" s="4">
        <v>1</v>
      </c>
      <c r="E102" t="s">
        <v>30</v>
      </c>
      <c r="F102" t="s">
        <v>31</v>
      </c>
      <c r="G102" s="5">
        <v>44013</v>
      </c>
      <c r="H102" s="6">
        <v>44011</v>
      </c>
      <c r="I102" s="7">
        <v>104</v>
      </c>
      <c r="J102" t="s">
        <v>32</v>
      </c>
      <c r="K102" t="s">
        <v>60</v>
      </c>
      <c r="L102" t="s">
        <v>46</v>
      </c>
      <c r="M102" t="s">
        <v>53</v>
      </c>
      <c r="N102" t="s">
        <v>61</v>
      </c>
      <c r="W102" s="33">
        <v>130.41</v>
      </c>
      <c r="X102" t="s">
        <v>38</v>
      </c>
      <c r="Y102" t="s">
        <v>39</v>
      </c>
      <c r="Z102" t="s">
        <v>40</v>
      </c>
    </row>
    <row r="103" spans="1:26" x14ac:dyDescent="0.25">
      <c r="A103" t="s">
        <v>28</v>
      </c>
      <c r="B103" t="s">
        <v>29</v>
      </c>
      <c r="C103" s="3">
        <v>2021</v>
      </c>
      <c r="D103" s="4">
        <v>1</v>
      </c>
      <c r="E103" t="s">
        <v>30</v>
      </c>
      <c r="F103" t="s">
        <v>31</v>
      </c>
      <c r="G103" s="5">
        <v>44013</v>
      </c>
      <c r="H103" s="6">
        <v>44011</v>
      </c>
      <c r="I103" s="7">
        <v>105</v>
      </c>
      <c r="J103" t="s">
        <v>32</v>
      </c>
      <c r="K103" t="s">
        <v>60</v>
      </c>
      <c r="L103" t="s">
        <v>48</v>
      </c>
      <c r="M103" t="s">
        <v>53</v>
      </c>
      <c r="N103" t="s">
        <v>61</v>
      </c>
      <c r="W103" s="33">
        <v>74</v>
      </c>
      <c r="X103" t="s">
        <v>38</v>
      </c>
      <c r="Y103" t="s">
        <v>39</v>
      </c>
      <c r="Z103" t="s">
        <v>40</v>
      </c>
    </row>
    <row r="104" spans="1:26" x14ac:dyDescent="0.25">
      <c r="A104" t="s">
        <v>28</v>
      </c>
      <c r="B104" t="s">
        <v>29</v>
      </c>
      <c r="C104" s="3">
        <v>2021</v>
      </c>
      <c r="D104" s="4">
        <v>1</v>
      </c>
      <c r="E104" t="s">
        <v>30</v>
      </c>
      <c r="F104" t="s">
        <v>31</v>
      </c>
      <c r="G104" s="5">
        <v>44013</v>
      </c>
      <c r="H104" s="6">
        <v>44011</v>
      </c>
      <c r="I104" s="7">
        <v>106</v>
      </c>
      <c r="J104" t="s">
        <v>32</v>
      </c>
      <c r="K104" t="s">
        <v>60</v>
      </c>
      <c r="L104" t="s">
        <v>47</v>
      </c>
      <c r="M104" t="s">
        <v>53</v>
      </c>
      <c r="N104" t="s">
        <v>61</v>
      </c>
      <c r="W104" s="33">
        <v>344.62</v>
      </c>
      <c r="X104" t="s">
        <v>38</v>
      </c>
      <c r="Y104" t="s">
        <v>39</v>
      </c>
      <c r="Z104" t="s">
        <v>40</v>
      </c>
    </row>
    <row r="105" spans="1:26" x14ac:dyDescent="0.25">
      <c r="A105" t="s">
        <v>28</v>
      </c>
      <c r="B105" t="s">
        <v>29</v>
      </c>
      <c r="C105" s="3">
        <v>2021</v>
      </c>
      <c r="D105" s="4">
        <v>1</v>
      </c>
      <c r="E105" t="s">
        <v>30</v>
      </c>
      <c r="F105" t="s">
        <v>31</v>
      </c>
      <c r="G105" s="5">
        <v>44013</v>
      </c>
      <c r="H105" s="6">
        <v>44011</v>
      </c>
      <c r="I105" s="7">
        <v>107</v>
      </c>
      <c r="J105" t="s">
        <v>32</v>
      </c>
      <c r="K105" t="s">
        <v>33</v>
      </c>
      <c r="L105" t="s">
        <v>34</v>
      </c>
      <c r="M105" t="s">
        <v>63</v>
      </c>
      <c r="O105" t="s">
        <v>64</v>
      </c>
      <c r="P105" t="s">
        <v>28</v>
      </c>
      <c r="Q105" t="s">
        <v>65</v>
      </c>
      <c r="R105" t="s">
        <v>37</v>
      </c>
      <c r="W105" s="33">
        <v>6732.96</v>
      </c>
      <c r="X105" t="s">
        <v>38</v>
      </c>
      <c r="Y105" t="s">
        <v>39</v>
      </c>
      <c r="Z105" t="s">
        <v>40</v>
      </c>
    </row>
    <row r="106" spans="1:26" x14ac:dyDescent="0.25">
      <c r="A106" t="s">
        <v>28</v>
      </c>
      <c r="B106" t="s">
        <v>29</v>
      </c>
      <c r="C106" s="3">
        <v>2021</v>
      </c>
      <c r="D106" s="4">
        <v>1</v>
      </c>
      <c r="E106" t="s">
        <v>30</v>
      </c>
      <c r="F106" t="s">
        <v>31</v>
      </c>
      <c r="G106" s="5">
        <v>44013</v>
      </c>
      <c r="H106" s="6">
        <v>44011</v>
      </c>
      <c r="I106" s="7">
        <v>108</v>
      </c>
      <c r="J106" t="s">
        <v>32</v>
      </c>
      <c r="K106" t="s">
        <v>33</v>
      </c>
      <c r="L106" t="s">
        <v>41</v>
      </c>
      <c r="M106" t="s">
        <v>63</v>
      </c>
      <c r="O106" t="s">
        <v>64</v>
      </c>
      <c r="P106" t="s">
        <v>28</v>
      </c>
      <c r="Q106" t="s">
        <v>65</v>
      </c>
      <c r="R106" t="s">
        <v>37</v>
      </c>
      <c r="W106" s="33">
        <v>910.3</v>
      </c>
      <c r="X106" t="s">
        <v>38</v>
      </c>
      <c r="Y106" t="s">
        <v>39</v>
      </c>
      <c r="Z106" t="s">
        <v>40</v>
      </c>
    </row>
    <row r="107" spans="1:26" x14ac:dyDescent="0.25">
      <c r="A107" t="s">
        <v>28</v>
      </c>
      <c r="B107" t="s">
        <v>29</v>
      </c>
      <c r="C107" s="3">
        <v>2021</v>
      </c>
      <c r="D107" s="4">
        <v>1</v>
      </c>
      <c r="E107" t="s">
        <v>30</v>
      </c>
      <c r="F107" t="s">
        <v>31</v>
      </c>
      <c r="G107" s="5">
        <v>44013</v>
      </c>
      <c r="H107" s="6">
        <v>44011</v>
      </c>
      <c r="I107" s="7">
        <v>109</v>
      </c>
      <c r="J107" t="s">
        <v>32</v>
      </c>
      <c r="K107" t="s">
        <v>33</v>
      </c>
      <c r="L107" t="s">
        <v>42</v>
      </c>
      <c r="M107" t="s">
        <v>63</v>
      </c>
      <c r="O107" t="s">
        <v>64</v>
      </c>
      <c r="P107" t="s">
        <v>28</v>
      </c>
      <c r="Q107" t="s">
        <v>65</v>
      </c>
      <c r="R107" t="s">
        <v>37</v>
      </c>
      <c r="W107" s="33">
        <v>495.25</v>
      </c>
      <c r="X107" t="s">
        <v>38</v>
      </c>
      <c r="Y107" t="s">
        <v>39</v>
      </c>
      <c r="Z107" t="s">
        <v>40</v>
      </c>
    </row>
    <row r="108" spans="1:26" x14ac:dyDescent="0.25">
      <c r="A108" t="s">
        <v>28</v>
      </c>
      <c r="B108" t="s">
        <v>29</v>
      </c>
      <c r="C108" s="3">
        <v>2021</v>
      </c>
      <c r="D108" s="4">
        <v>1</v>
      </c>
      <c r="E108" t="s">
        <v>30</v>
      </c>
      <c r="F108" t="s">
        <v>31</v>
      </c>
      <c r="G108" s="5">
        <v>44013</v>
      </c>
      <c r="H108" s="6">
        <v>44011</v>
      </c>
      <c r="I108" s="7">
        <v>110</v>
      </c>
      <c r="J108" t="s">
        <v>32</v>
      </c>
      <c r="K108" t="s">
        <v>33</v>
      </c>
      <c r="L108" t="s">
        <v>43</v>
      </c>
      <c r="M108" t="s">
        <v>63</v>
      </c>
      <c r="O108" t="s">
        <v>64</v>
      </c>
      <c r="P108" t="s">
        <v>28</v>
      </c>
      <c r="Q108" t="s">
        <v>65</v>
      </c>
      <c r="R108" t="s">
        <v>37</v>
      </c>
      <c r="W108" s="33">
        <v>88.2</v>
      </c>
      <c r="X108" t="s">
        <v>38</v>
      </c>
      <c r="Y108" t="s">
        <v>39</v>
      </c>
      <c r="Z108" t="s">
        <v>40</v>
      </c>
    </row>
    <row r="109" spans="1:26" x14ac:dyDescent="0.25">
      <c r="A109" t="s">
        <v>28</v>
      </c>
      <c r="B109" t="s">
        <v>29</v>
      </c>
      <c r="C109" s="3">
        <v>2021</v>
      </c>
      <c r="D109" s="4">
        <v>1</v>
      </c>
      <c r="E109" t="s">
        <v>30</v>
      </c>
      <c r="F109" t="s">
        <v>31</v>
      </c>
      <c r="G109" s="5">
        <v>44013</v>
      </c>
      <c r="H109" s="6">
        <v>44011</v>
      </c>
      <c r="I109" s="7">
        <v>111</v>
      </c>
      <c r="J109" t="s">
        <v>32</v>
      </c>
      <c r="K109" t="s">
        <v>33</v>
      </c>
      <c r="L109" t="s">
        <v>44</v>
      </c>
      <c r="M109" t="s">
        <v>63</v>
      </c>
      <c r="O109" t="s">
        <v>64</v>
      </c>
      <c r="P109" t="s">
        <v>28</v>
      </c>
      <c r="Q109" t="s">
        <v>65</v>
      </c>
      <c r="R109" t="s">
        <v>37</v>
      </c>
      <c r="W109" s="33">
        <v>687</v>
      </c>
      <c r="X109" t="s">
        <v>38</v>
      </c>
      <c r="Y109" t="s">
        <v>39</v>
      </c>
      <c r="Z109" t="s">
        <v>40</v>
      </c>
    </row>
    <row r="110" spans="1:26" x14ac:dyDescent="0.25">
      <c r="A110" t="s">
        <v>28</v>
      </c>
      <c r="B110" t="s">
        <v>29</v>
      </c>
      <c r="C110" s="3">
        <v>2021</v>
      </c>
      <c r="D110" s="4">
        <v>1</v>
      </c>
      <c r="E110" t="s">
        <v>30</v>
      </c>
      <c r="F110" t="s">
        <v>31</v>
      </c>
      <c r="G110" s="5">
        <v>44013</v>
      </c>
      <c r="H110" s="6">
        <v>44011</v>
      </c>
      <c r="I110" s="7">
        <v>112</v>
      </c>
      <c r="J110" t="s">
        <v>32</v>
      </c>
      <c r="K110" t="s">
        <v>33</v>
      </c>
      <c r="L110" t="s">
        <v>45</v>
      </c>
      <c r="M110" t="s">
        <v>63</v>
      </c>
      <c r="O110" t="s">
        <v>64</v>
      </c>
      <c r="P110" t="s">
        <v>28</v>
      </c>
      <c r="Q110" t="s">
        <v>65</v>
      </c>
      <c r="R110" t="s">
        <v>37</v>
      </c>
      <c r="W110" s="33">
        <v>78.78</v>
      </c>
      <c r="X110" t="s">
        <v>38</v>
      </c>
      <c r="Y110" t="s">
        <v>39</v>
      </c>
      <c r="Z110" t="s">
        <v>40</v>
      </c>
    </row>
    <row r="111" spans="1:26" x14ac:dyDescent="0.25">
      <c r="A111" t="s">
        <v>28</v>
      </c>
      <c r="B111" t="s">
        <v>29</v>
      </c>
      <c r="C111" s="3">
        <v>2021</v>
      </c>
      <c r="D111" s="4">
        <v>1</v>
      </c>
      <c r="E111" t="s">
        <v>30</v>
      </c>
      <c r="F111" t="s">
        <v>31</v>
      </c>
      <c r="G111" s="5">
        <v>44013</v>
      </c>
      <c r="H111" s="6">
        <v>44011</v>
      </c>
      <c r="I111" s="7">
        <v>113</v>
      </c>
      <c r="J111" t="s">
        <v>32</v>
      </c>
      <c r="K111" t="s">
        <v>33</v>
      </c>
      <c r="L111" t="s">
        <v>46</v>
      </c>
      <c r="M111" t="s">
        <v>63</v>
      </c>
      <c r="O111" t="s">
        <v>64</v>
      </c>
      <c r="P111" t="s">
        <v>28</v>
      </c>
      <c r="Q111" t="s">
        <v>65</v>
      </c>
      <c r="R111" t="s">
        <v>37</v>
      </c>
      <c r="W111" s="33">
        <v>41.74</v>
      </c>
      <c r="X111" t="s">
        <v>38</v>
      </c>
      <c r="Y111" t="s">
        <v>39</v>
      </c>
      <c r="Z111" t="s">
        <v>40</v>
      </c>
    </row>
    <row r="112" spans="1:26" x14ac:dyDescent="0.25">
      <c r="A112" t="s">
        <v>28</v>
      </c>
      <c r="B112" t="s">
        <v>29</v>
      </c>
      <c r="C112" s="3">
        <v>2021</v>
      </c>
      <c r="D112" s="4">
        <v>1</v>
      </c>
      <c r="E112" t="s">
        <v>30</v>
      </c>
      <c r="F112" t="s">
        <v>31</v>
      </c>
      <c r="G112" s="5">
        <v>44013</v>
      </c>
      <c r="H112" s="6">
        <v>44011</v>
      </c>
      <c r="I112" s="7">
        <v>114</v>
      </c>
      <c r="J112" t="s">
        <v>32</v>
      </c>
      <c r="K112" t="s">
        <v>33</v>
      </c>
      <c r="L112" t="s">
        <v>48</v>
      </c>
      <c r="M112" t="s">
        <v>63</v>
      </c>
      <c r="O112" t="s">
        <v>64</v>
      </c>
      <c r="P112" t="s">
        <v>28</v>
      </c>
      <c r="Q112" t="s">
        <v>65</v>
      </c>
      <c r="R112" t="s">
        <v>37</v>
      </c>
      <c r="W112" s="33">
        <v>30</v>
      </c>
      <c r="X112" t="s">
        <v>38</v>
      </c>
      <c r="Y112" t="s">
        <v>39</v>
      </c>
      <c r="Z112" t="s">
        <v>40</v>
      </c>
    </row>
    <row r="113" spans="1:26" x14ac:dyDescent="0.25">
      <c r="A113" t="s">
        <v>28</v>
      </c>
      <c r="B113" t="s">
        <v>29</v>
      </c>
      <c r="C113" s="3">
        <v>2021</v>
      </c>
      <c r="D113" s="4">
        <v>1</v>
      </c>
      <c r="E113" t="s">
        <v>30</v>
      </c>
      <c r="F113" t="s">
        <v>31</v>
      </c>
      <c r="G113" s="5">
        <v>44013</v>
      </c>
      <c r="H113" s="6">
        <v>44011</v>
      </c>
      <c r="I113" s="7">
        <v>115</v>
      </c>
      <c r="J113" t="s">
        <v>66</v>
      </c>
      <c r="K113" t="s">
        <v>67</v>
      </c>
      <c r="L113" t="s">
        <v>68</v>
      </c>
      <c r="M113" t="s">
        <v>69</v>
      </c>
      <c r="N113" t="s">
        <v>70</v>
      </c>
      <c r="W113" s="33">
        <v>3210.96</v>
      </c>
      <c r="X113" t="s">
        <v>38</v>
      </c>
      <c r="Y113" t="s">
        <v>39</v>
      </c>
      <c r="Z113" t="s">
        <v>40</v>
      </c>
    </row>
    <row r="114" spans="1:26" x14ac:dyDescent="0.25">
      <c r="A114" t="s">
        <v>28</v>
      </c>
      <c r="B114" t="s">
        <v>29</v>
      </c>
      <c r="C114" s="3">
        <v>2021</v>
      </c>
      <c r="D114" s="4">
        <v>1</v>
      </c>
      <c r="E114" t="s">
        <v>30</v>
      </c>
      <c r="F114" t="s">
        <v>31</v>
      </c>
      <c r="G114" s="5">
        <v>44013</v>
      </c>
      <c r="H114" s="6">
        <v>44011</v>
      </c>
      <c r="I114" s="7">
        <v>116</v>
      </c>
      <c r="J114" t="s">
        <v>66</v>
      </c>
      <c r="K114" t="s">
        <v>67</v>
      </c>
      <c r="L114" t="s">
        <v>34</v>
      </c>
      <c r="M114" t="s">
        <v>69</v>
      </c>
      <c r="N114" t="s">
        <v>70</v>
      </c>
      <c r="W114" s="33">
        <v>10139.09</v>
      </c>
      <c r="X114" t="s">
        <v>38</v>
      </c>
      <c r="Y114" t="s">
        <v>39</v>
      </c>
      <c r="Z114" t="s">
        <v>40</v>
      </c>
    </row>
    <row r="115" spans="1:26" x14ac:dyDescent="0.25">
      <c r="A115" t="s">
        <v>28</v>
      </c>
      <c r="B115" t="s">
        <v>29</v>
      </c>
      <c r="C115" s="3">
        <v>2021</v>
      </c>
      <c r="D115" s="4">
        <v>1</v>
      </c>
      <c r="E115" t="s">
        <v>30</v>
      </c>
      <c r="F115" t="s">
        <v>31</v>
      </c>
      <c r="G115" s="5">
        <v>44013</v>
      </c>
      <c r="H115" s="6">
        <v>44011</v>
      </c>
      <c r="I115" s="7">
        <v>117</v>
      </c>
      <c r="J115" t="s">
        <v>66</v>
      </c>
      <c r="K115" t="s">
        <v>67</v>
      </c>
      <c r="L115" t="s">
        <v>41</v>
      </c>
      <c r="M115" t="s">
        <v>69</v>
      </c>
      <c r="N115" t="s">
        <v>70</v>
      </c>
      <c r="W115" s="33">
        <v>1709.53</v>
      </c>
      <c r="X115" t="s">
        <v>38</v>
      </c>
      <c r="Y115" t="s">
        <v>39</v>
      </c>
      <c r="Z115" t="s">
        <v>40</v>
      </c>
    </row>
    <row r="116" spans="1:26" x14ac:dyDescent="0.25">
      <c r="A116" t="s">
        <v>28</v>
      </c>
      <c r="B116" t="s">
        <v>29</v>
      </c>
      <c r="C116" s="3">
        <v>2021</v>
      </c>
      <c r="D116" s="4">
        <v>1</v>
      </c>
      <c r="E116" t="s">
        <v>30</v>
      </c>
      <c r="F116" t="s">
        <v>31</v>
      </c>
      <c r="G116" s="5">
        <v>44013</v>
      </c>
      <c r="H116" s="6">
        <v>44011</v>
      </c>
      <c r="I116" s="7">
        <v>118</v>
      </c>
      <c r="J116" t="s">
        <v>66</v>
      </c>
      <c r="K116" t="s">
        <v>67</v>
      </c>
      <c r="L116" t="s">
        <v>42</v>
      </c>
      <c r="M116" t="s">
        <v>69</v>
      </c>
      <c r="N116" t="s">
        <v>70</v>
      </c>
      <c r="W116" s="33">
        <v>986.24</v>
      </c>
      <c r="X116" t="s">
        <v>38</v>
      </c>
      <c r="Y116" t="s">
        <v>39</v>
      </c>
      <c r="Z116" t="s">
        <v>40</v>
      </c>
    </row>
    <row r="117" spans="1:26" x14ac:dyDescent="0.25">
      <c r="A117" t="s">
        <v>28</v>
      </c>
      <c r="B117" t="s">
        <v>29</v>
      </c>
      <c r="C117" s="3">
        <v>2021</v>
      </c>
      <c r="D117" s="4">
        <v>1</v>
      </c>
      <c r="E117" t="s">
        <v>30</v>
      </c>
      <c r="F117" t="s">
        <v>31</v>
      </c>
      <c r="G117" s="5">
        <v>44013</v>
      </c>
      <c r="H117" s="6">
        <v>44011</v>
      </c>
      <c r="I117" s="7">
        <v>119</v>
      </c>
      <c r="J117" t="s">
        <v>66</v>
      </c>
      <c r="K117" t="s">
        <v>67</v>
      </c>
      <c r="L117" t="s">
        <v>43</v>
      </c>
      <c r="M117" t="s">
        <v>69</v>
      </c>
      <c r="N117" t="s">
        <v>70</v>
      </c>
      <c r="W117" s="33">
        <v>174.88</v>
      </c>
      <c r="X117" t="s">
        <v>38</v>
      </c>
      <c r="Y117" t="s">
        <v>39</v>
      </c>
      <c r="Z117" t="s">
        <v>40</v>
      </c>
    </row>
    <row r="118" spans="1:26" x14ac:dyDescent="0.25">
      <c r="A118" t="s">
        <v>28</v>
      </c>
      <c r="B118" t="s">
        <v>29</v>
      </c>
      <c r="C118" s="3">
        <v>2021</v>
      </c>
      <c r="D118" s="4">
        <v>1</v>
      </c>
      <c r="E118" t="s">
        <v>30</v>
      </c>
      <c r="F118" t="s">
        <v>31</v>
      </c>
      <c r="G118" s="5">
        <v>44013</v>
      </c>
      <c r="H118" s="6">
        <v>44011</v>
      </c>
      <c r="I118" s="7">
        <v>120</v>
      </c>
      <c r="J118" t="s">
        <v>66</v>
      </c>
      <c r="K118" t="s">
        <v>67</v>
      </c>
      <c r="L118" t="s">
        <v>44</v>
      </c>
      <c r="M118" t="s">
        <v>69</v>
      </c>
      <c r="N118" t="s">
        <v>70</v>
      </c>
      <c r="W118" s="33">
        <v>1859</v>
      </c>
      <c r="X118" t="s">
        <v>38</v>
      </c>
      <c r="Y118" t="s">
        <v>39</v>
      </c>
      <c r="Z118" t="s">
        <v>40</v>
      </c>
    </row>
    <row r="119" spans="1:26" x14ac:dyDescent="0.25">
      <c r="A119" t="s">
        <v>28</v>
      </c>
      <c r="B119" t="s">
        <v>29</v>
      </c>
      <c r="C119" s="3">
        <v>2021</v>
      </c>
      <c r="D119" s="4">
        <v>1</v>
      </c>
      <c r="E119" t="s">
        <v>30</v>
      </c>
      <c r="F119" t="s">
        <v>31</v>
      </c>
      <c r="G119" s="5">
        <v>44013</v>
      </c>
      <c r="H119" s="6">
        <v>44011</v>
      </c>
      <c r="I119" s="7">
        <v>121</v>
      </c>
      <c r="J119" t="s">
        <v>66</v>
      </c>
      <c r="K119" t="s">
        <v>67</v>
      </c>
      <c r="L119" t="s">
        <v>45</v>
      </c>
      <c r="M119" t="s">
        <v>69</v>
      </c>
      <c r="N119" t="s">
        <v>70</v>
      </c>
      <c r="W119" s="33">
        <v>156.19999999999999</v>
      </c>
      <c r="X119" t="s">
        <v>38</v>
      </c>
      <c r="Y119" t="s">
        <v>39</v>
      </c>
      <c r="Z119" t="s">
        <v>40</v>
      </c>
    </row>
    <row r="120" spans="1:26" x14ac:dyDescent="0.25">
      <c r="A120" t="s">
        <v>28</v>
      </c>
      <c r="B120" t="s">
        <v>29</v>
      </c>
      <c r="C120" s="3">
        <v>2021</v>
      </c>
      <c r="D120" s="4">
        <v>1</v>
      </c>
      <c r="E120" t="s">
        <v>30</v>
      </c>
      <c r="F120" t="s">
        <v>31</v>
      </c>
      <c r="G120" s="5">
        <v>44013</v>
      </c>
      <c r="H120" s="6">
        <v>44011</v>
      </c>
      <c r="I120" s="7">
        <v>122</v>
      </c>
      <c r="J120" t="s">
        <v>66</v>
      </c>
      <c r="K120" t="s">
        <v>67</v>
      </c>
      <c r="L120" t="s">
        <v>46</v>
      </c>
      <c r="M120" t="s">
        <v>69</v>
      </c>
      <c r="N120" t="s">
        <v>70</v>
      </c>
      <c r="W120" s="33">
        <v>54.07</v>
      </c>
      <c r="X120" t="s">
        <v>38</v>
      </c>
      <c r="Y120" t="s">
        <v>39</v>
      </c>
      <c r="Z120" t="s">
        <v>40</v>
      </c>
    </row>
    <row r="121" spans="1:26" x14ac:dyDescent="0.25">
      <c r="A121" t="s">
        <v>28</v>
      </c>
      <c r="B121" t="s">
        <v>29</v>
      </c>
      <c r="C121" s="3">
        <v>2021</v>
      </c>
      <c r="D121" s="4">
        <v>1</v>
      </c>
      <c r="E121" t="s">
        <v>30</v>
      </c>
      <c r="F121" t="s">
        <v>31</v>
      </c>
      <c r="G121" s="5">
        <v>44013</v>
      </c>
      <c r="H121" s="6">
        <v>44011</v>
      </c>
      <c r="I121" s="7">
        <v>123</v>
      </c>
      <c r="J121" t="s">
        <v>66</v>
      </c>
      <c r="K121" t="s">
        <v>67</v>
      </c>
      <c r="L121" t="s">
        <v>48</v>
      </c>
      <c r="M121" t="s">
        <v>69</v>
      </c>
      <c r="N121" t="s">
        <v>70</v>
      </c>
      <c r="W121" s="33">
        <v>40</v>
      </c>
      <c r="X121" t="s">
        <v>38</v>
      </c>
      <c r="Y121" t="s">
        <v>39</v>
      </c>
      <c r="Z121" t="s">
        <v>40</v>
      </c>
    </row>
    <row r="122" spans="1:26" x14ac:dyDescent="0.25">
      <c r="A122" t="s">
        <v>28</v>
      </c>
      <c r="B122" t="s">
        <v>29</v>
      </c>
      <c r="C122" s="3">
        <v>2021</v>
      </c>
      <c r="D122" s="4">
        <v>1</v>
      </c>
      <c r="E122" t="s">
        <v>30</v>
      </c>
      <c r="F122" t="s">
        <v>31</v>
      </c>
      <c r="G122" s="5">
        <v>44013</v>
      </c>
      <c r="H122" s="6">
        <v>44011</v>
      </c>
      <c r="I122" s="7">
        <v>124</v>
      </c>
      <c r="J122" t="s">
        <v>66</v>
      </c>
      <c r="K122" t="s">
        <v>67</v>
      </c>
      <c r="L122" t="s">
        <v>47</v>
      </c>
      <c r="M122" t="s">
        <v>69</v>
      </c>
      <c r="N122" t="s">
        <v>70</v>
      </c>
      <c r="W122" s="33">
        <v>95.4</v>
      </c>
      <c r="X122" t="s">
        <v>38</v>
      </c>
      <c r="Y122" t="s">
        <v>39</v>
      </c>
      <c r="Z122" t="s">
        <v>40</v>
      </c>
    </row>
    <row r="123" spans="1:26" x14ac:dyDescent="0.25">
      <c r="A123" t="s">
        <v>28</v>
      </c>
      <c r="B123" t="s">
        <v>29</v>
      </c>
      <c r="C123" s="3">
        <v>2021</v>
      </c>
      <c r="D123" s="4">
        <v>1</v>
      </c>
      <c r="E123" t="s">
        <v>30</v>
      </c>
      <c r="F123" t="s">
        <v>31</v>
      </c>
      <c r="G123" s="5">
        <v>44013</v>
      </c>
      <c r="H123" s="6">
        <v>44011</v>
      </c>
      <c r="I123" s="7">
        <v>125</v>
      </c>
      <c r="J123" t="s">
        <v>66</v>
      </c>
      <c r="K123" t="s">
        <v>71</v>
      </c>
      <c r="L123" t="s">
        <v>34</v>
      </c>
      <c r="M123" t="s">
        <v>72</v>
      </c>
      <c r="N123" t="s">
        <v>70</v>
      </c>
      <c r="W123" s="33">
        <v>18630</v>
      </c>
      <c r="X123" t="s">
        <v>38</v>
      </c>
      <c r="Y123" t="s">
        <v>39</v>
      </c>
      <c r="Z123" t="s">
        <v>40</v>
      </c>
    </row>
    <row r="124" spans="1:26" x14ac:dyDescent="0.25">
      <c r="A124" t="s">
        <v>28</v>
      </c>
      <c r="B124" t="s">
        <v>29</v>
      </c>
      <c r="C124" s="3">
        <v>2021</v>
      </c>
      <c r="D124" s="4">
        <v>1</v>
      </c>
      <c r="E124" t="s">
        <v>30</v>
      </c>
      <c r="F124" t="s">
        <v>31</v>
      </c>
      <c r="G124" s="5">
        <v>44013</v>
      </c>
      <c r="H124" s="6">
        <v>44011</v>
      </c>
      <c r="I124" s="7">
        <v>126</v>
      </c>
      <c r="J124" t="s">
        <v>66</v>
      </c>
      <c r="K124" t="s">
        <v>71</v>
      </c>
      <c r="L124" t="s">
        <v>34</v>
      </c>
      <c r="M124" t="s">
        <v>72</v>
      </c>
      <c r="N124" t="s">
        <v>70</v>
      </c>
      <c r="W124" s="33">
        <v>2687.5</v>
      </c>
      <c r="X124" t="s">
        <v>38</v>
      </c>
      <c r="Y124" t="s">
        <v>39</v>
      </c>
      <c r="Z124" t="s">
        <v>40</v>
      </c>
    </row>
    <row r="125" spans="1:26" x14ac:dyDescent="0.25">
      <c r="A125" t="s">
        <v>28</v>
      </c>
      <c r="B125" t="s">
        <v>29</v>
      </c>
      <c r="C125" s="3">
        <v>2021</v>
      </c>
      <c r="D125" s="4">
        <v>1</v>
      </c>
      <c r="E125" t="s">
        <v>30</v>
      </c>
      <c r="F125" t="s">
        <v>31</v>
      </c>
      <c r="G125" s="5">
        <v>44013</v>
      </c>
      <c r="H125" s="6">
        <v>44011</v>
      </c>
      <c r="I125" s="7">
        <v>127</v>
      </c>
      <c r="J125" t="s">
        <v>66</v>
      </c>
      <c r="K125" t="s">
        <v>71</v>
      </c>
      <c r="L125" t="s">
        <v>41</v>
      </c>
      <c r="M125" t="s">
        <v>72</v>
      </c>
      <c r="N125" t="s">
        <v>70</v>
      </c>
      <c r="W125" s="33">
        <v>2518.79</v>
      </c>
      <c r="X125" t="s">
        <v>38</v>
      </c>
      <c r="Y125" t="s">
        <v>39</v>
      </c>
      <c r="Z125" t="s">
        <v>40</v>
      </c>
    </row>
    <row r="126" spans="1:26" x14ac:dyDescent="0.25">
      <c r="A126" t="s">
        <v>28</v>
      </c>
      <c r="B126" t="s">
        <v>29</v>
      </c>
      <c r="C126" s="3">
        <v>2021</v>
      </c>
      <c r="D126" s="4">
        <v>1</v>
      </c>
      <c r="E126" t="s">
        <v>30</v>
      </c>
      <c r="F126" t="s">
        <v>31</v>
      </c>
      <c r="G126" s="5">
        <v>44013</v>
      </c>
      <c r="H126" s="6">
        <v>44011</v>
      </c>
      <c r="I126" s="7">
        <v>128</v>
      </c>
      <c r="J126" t="s">
        <v>66</v>
      </c>
      <c r="K126" t="s">
        <v>71</v>
      </c>
      <c r="L126" t="s">
        <v>41</v>
      </c>
      <c r="M126" t="s">
        <v>72</v>
      </c>
      <c r="N126" t="s">
        <v>70</v>
      </c>
      <c r="W126" s="33">
        <v>269.29000000000002</v>
      </c>
      <c r="X126" t="s">
        <v>38</v>
      </c>
      <c r="Y126" t="s">
        <v>39</v>
      </c>
      <c r="Z126" t="s">
        <v>40</v>
      </c>
    </row>
    <row r="127" spans="1:26" x14ac:dyDescent="0.25">
      <c r="A127" t="s">
        <v>28</v>
      </c>
      <c r="B127" t="s">
        <v>29</v>
      </c>
      <c r="C127" s="3">
        <v>2021</v>
      </c>
      <c r="D127" s="4">
        <v>1</v>
      </c>
      <c r="E127" t="s">
        <v>30</v>
      </c>
      <c r="F127" t="s">
        <v>31</v>
      </c>
      <c r="G127" s="5">
        <v>44013</v>
      </c>
      <c r="H127" s="6">
        <v>44011</v>
      </c>
      <c r="I127" s="7">
        <v>129</v>
      </c>
      <c r="J127" t="s">
        <v>66</v>
      </c>
      <c r="K127" t="s">
        <v>71</v>
      </c>
      <c r="L127" t="s">
        <v>42</v>
      </c>
      <c r="M127" t="s">
        <v>72</v>
      </c>
      <c r="N127" t="s">
        <v>70</v>
      </c>
      <c r="W127" s="33">
        <v>1355.78</v>
      </c>
      <c r="X127" t="s">
        <v>38</v>
      </c>
      <c r="Y127" t="s">
        <v>39</v>
      </c>
      <c r="Z127" t="s">
        <v>40</v>
      </c>
    </row>
    <row r="128" spans="1:26" x14ac:dyDescent="0.25">
      <c r="A128" t="s">
        <v>28</v>
      </c>
      <c r="B128" t="s">
        <v>29</v>
      </c>
      <c r="C128" s="3">
        <v>2021</v>
      </c>
      <c r="D128" s="4">
        <v>1</v>
      </c>
      <c r="E128" t="s">
        <v>30</v>
      </c>
      <c r="F128" t="s">
        <v>31</v>
      </c>
      <c r="G128" s="5">
        <v>44013</v>
      </c>
      <c r="H128" s="6">
        <v>44011</v>
      </c>
      <c r="I128" s="7">
        <v>130</v>
      </c>
      <c r="J128" t="s">
        <v>66</v>
      </c>
      <c r="K128" t="s">
        <v>71</v>
      </c>
      <c r="L128" t="s">
        <v>42</v>
      </c>
      <c r="M128" t="s">
        <v>72</v>
      </c>
      <c r="N128" t="s">
        <v>70</v>
      </c>
      <c r="W128" s="33">
        <v>195.91</v>
      </c>
      <c r="X128" t="s">
        <v>38</v>
      </c>
      <c r="Y128" t="s">
        <v>39</v>
      </c>
      <c r="Z128" t="s">
        <v>40</v>
      </c>
    </row>
    <row r="129" spans="1:26" x14ac:dyDescent="0.25">
      <c r="A129" t="s">
        <v>28</v>
      </c>
      <c r="B129" t="s">
        <v>29</v>
      </c>
      <c r="C129" s="3">
        <v>2021</v>
      </c>
      <c r="D129" s="4">
        <v>1</v>
      </c>
      <c r="E129" t="s">
        <v>30</v>
      </c>
      <c r="F129" t="s">
        <v>31</v>
      </c>
      <c r="G129" s="5">
        <v>44013</v>
      </c>
      <c r="H129" s="6">
        <v>44011</v>
      </c>
      <c r="I129" s="7">
        <v>131</v>
      </c>
      <c r="J129" t="s">
        <v>66</v>
      </c>
      <c r="K129" t="s">
        <v>71</v>
      </c>
      <c r="L129" t="s">
        <v>43</v>
      </c>
      <c r="M129" t="s">
        <v>72</v>
      </c>
      <c r="N129" t="s">
        <v>70</v>
      </c>
      <c r="W129" s="33">
        <v>244.05</v>
      </c>
      <c r="X129" t="s">
        <v>38</v>
      </c>
      <c r="Y129" t="s">
        <v>39</v>
      </c>
      <c r="Z129" t="s">
        <v>40</v>
      </c>
    </row>
    <row r="130" spans="1:26" x14ac:dyDescent="0.25">
      <c r="A130" t="s">
        <v>28</v>
      </c>
      <c r="B130" t="s">
        <v>29</v>
      </c>
      <c r="C130" s="3">
        <v>2021</v>
      </c>
      <c r="D130" s="4">
        <v>1</v>
      </c>
      <c r="E130" t="s">
        <v>30</v>
      </c>
      <c r="F130" t="s">
        <v>31</v>
      </c>
      <c r="G130" s="5">
        <v>44013</v>
      </c>
      <c r="H130" s="6">
        <v>44011</v>
      </c>
      <c r="I130" s="7">
        <v>132</v>
      </c>
      <c r="J130" t="s">
        <v>66</v>
      </c>
      <c r="K130" t="s">
        <v>71</v>
      </c>
      <c r="L130" t="s">
        <v>43</v>
      </c>
      <c r="M130" t="s">
        <v>72</v>
      </c>
      <c r="N130" t="s">
        <v>70</v>
      </c>
      <c r="W130" s="33">
        <v>35.21</v>
      </c>
      <c r="X130" t="s">
        <v>38</v>
      </c>
      <c r="Y130" t="s">
        <v>39</v>
      </c>
      <c r="Z130" t="s">
        <v>40</v>
      </c>
    </row>
    <row r="131" spans="1:26" x14ac:dyDescent="0.25">
      <c r="A131" t="s">
        <v>28</v>
      </c>
      <c r="B131" t="s">
        <v>29</v>
      </c>
      <c r="C131" s="3">
        <v>2021</v>
      </c>
      <c r="D131" s="4">
        <v>1</v>
      </c>
      <c r="E131" t="s">
        <v>30</v>
      </c>
      <c r="F131" t="s">
        <v>31</v>
      </c>
      <c r="G131" s="5">
        <v>44013</v>
      </c>
      <c r="H131" s="6">
        <v>44011</v>
      </c>
      <c r="I131" s="7">
        <v>133</v>
      </c>
      <c r="J131" t="s">
        <v>66</v>
      </c>
      <c r="K131" t="s">
        <v>71</v>
      </c>
      <c r="L131" t="s">
        <v>44</v>
      </c>
      <c r="M131" t="s">
        <v>72</v>
      </c>
      <c r="N131" t="s">
        <v>70</v>
      </c>
      <c r="W131" s="33">
        <v>2530.5</v>
      </c>
      <c r="X131" t="s">
        <v>38</v>
      </c>
      <c r="Y131" t="s">
        <v>39</v>
      </c>
      <c r="Z131" t="s">
        <v>40</v>
      </c>
    </row>
    <row r="132" spans="1:26" x14ac:dyDescent="0.25">
      <c r="A132" t="s">
        <v>28</v>
      </c>
      <c r="B132" t="s">
        <v>29</v>
      </c>
      <c r="C132" s="3">
        <v>2021</v>
      </c>
      <c r="D132" s="4">
        <v>1</v>
      </c>
      <c r="E132" t="s">
        <v>30</v>
      </c>
      <c r="F132" t="s">
        <v>31</v>
      </c>
      <c r="G132" s="5">
        <v>44013</v>
      </c>
      <c r="H132" s="6">
        <v>44011</v>
      </c>
      <c r="I132" s="7">
        <v>134</v>
      </c>
      <c r="J132" t="s">
        <v>66</v>
      </c>
      <c r="K132" t="s">
        <v>71</v>
      </c>
      <c r="L132" t="s">
        <v>44</v>
      </c>
      <c r="M132" t="s">
        <v>72</v>
      </c>
      <c r="N132" t="s">
        <v>70</v>
      </c>
      <c r="W132" s="33">
        <v>901</v>
      </c>
      <c r="X132" t="s">
        <v>38</v>
      </c>
      <c r="Y132" t="s">
        <v>39</v>
      </c>
      <c r="Z132" t="s">
        <v>40</v>
      </c>
    </row>
    <row r="133" spans="1:26" x14ac:dyDescent="0.25">
      <c r="A133" t="s">
        <v>28</v>
      </c>
      <c r="B133" t="s">
        <v>29</v>
      </c>
      <c r="C133" s="3">
        <v>2021</v>
      </c>
      <c r="D133" s="4">
        <v>1</v>
      </c>
      <c r="E133" t="s">
        <v>30</v>
      </c>
      <c r="F133" t="s">
        <v>31</v>
      </c>
      <c r="G133" s="5">
        <v>44013</v>
      </c>
      <c r="H133" s="6">
        <v>44011</v>
      </c>
      <c r="I133" s="7">
        <v>135</v>
      </c>
      <c r="J133" t="s">
        <v>66</v>
      </c>
      <c r="K133" t="s">
        <v>71</v>
      </c>
      <c r="L133" t="s">
        <v>45</v>
      </c>
      <c r="M133" t="s">
        <v>72</v>
      </c>
      <c r="N133" t="s">
        <v>70</v>
      </c>
      <c r="W133" s="33">
        <v>217.97</v>
      </c>
      <c r="X133" t="s">
        <v>38</v>
      </c>
      <c r="Y133" t="s">
        <v>39</v>
      </c>
      <c r="Z133" t="s">
        <v>40</v>
      </c>
    </row>
    <row r="134" spans="1:26" x14ac:dyDescent="0.25">
      <c r="A134" t="s">
        <v>28</v>
      </c>
      <c r="B134" t="s">
        <v>29</v>
      </c>
      <c r="C134" s="3">
        <v>2021</v>
      </c>
      <c r="D134" s="4">
        <v>1</v>
      </c>
      <c r="E134" t="s">
        <v>30</v>
      </c>
      <c r="F134" t="s">
        <v>31</v>
      </c>
      <c r="G134" s="5">
        <v>44013</v>
      </c>
      <c r="H134" s="6">
        <v>44011</v>
      </c>
      <c r="I134" s="7">
        <v>136</v>
      </c>
      <c r="J134" t="s">
        <v>66</v>
      </c>
      <c r="K134" t="s">
        <v>71</v>
      </c>
      <c r="L134" t="s">
        <v>45</v>
      </c>
      <c r="M134" t="s">
        <v>72</v>
      </c>
      <c r="N134" t="s">
        <v>70</v>
      </c>
      <c r="W134" s="33">
        <v>31.44</v>
      </c>
      <c r="X134" t="s">
        <v>38</v>
      </c>
      <c r="Y134" t="s">
        <v>39</v>
      </c>
      <c r="Z134" t="s">
        <v>40</v>
      </c>
    </row>
    <row r="135" spans="1:26" x14ac:dyDescent="0.25">
      <c r="A135" t="s">
        <v>28</v>
      </c>
      <c r="B135" t="s">
        <v>29</v>
      </c>
      <c r="C135" s="3">
        <v>2021</v>
      </c>
      <c r="D135" s="4">
        <v>1</v>
      </c>
      <c r="E135" t="s">
        <v>30</v>
      </c>
      <c r="F135" t="s">
        <v>31</v>
      </c>
      <c r="G135" s="5">
        <v>44013</v>
      </c>
      <c r="H135" s="6">
        <v>44011</v>
      </c>
      <c r="I135" s="7">
        <v>137</v>
      </c>
      <c r="J135" t="s">
        <v>66</v>
      </c>
      <c r="K135" t="s">
        <v>71</v>
      </c>
      <c r="L135" t="s">
        <v>46</v>
      </c>
      <c r="M135" t="s">
        <v>72</v>
      </c>
      <c r="N135" t="s">
        <v>70</v>
      </c>
      <c r="W135" s="33">
        <v>115.51</v>
      </c>
      <c r="X135" t="s">
        <v>38</v>
      </c>
      <c r="Y135" t="s">
        <v>39</v>
      </c>
      <c r="Z135" t="s">
        <v>40</v>
      </c>
    </row>
    <row r="136" spans="1:26" x14ac:dyDescent="0.25">
      <c r="A136" t="s">
        <v>28</v>
      </c>
      <c r="B136" t="s">
        <v>29</v>
      </c>
      <c r="C136" s="3">
        <v>2021</v>
      </c>
      <c r="D136" s="4">
        <v>1</v>
      </c>
      <c r="E136" t="s">
        <v>30</v>
      </c>
      <c r="F136" t="s">
        <v>31</v>
      </c>
      <c r="G136" s="5">
        <v>44013</v>
      </c>
      <c r="H136" s="6">
        <v>44011</v>
      </c>
      <c r="I136" s="7">
        <v>138</v>
      </c>
      <c r="J136" t="s">
        <v>66</v>
      </c>
      <c r="K136" t="s">
        <v>71</v>
      </c>
      <c r="L136" t="s">
        <v>46</v>
      </c>
      <c r="M136" t="s">
        <v>72</v>
      </c>
      <c r="N136" t="s">
        <v>70</v>
      </c>
      <c r="W136" s="33">
        <v>16.66</v>
      </c>
      <c r="X136" t="s">
        <v>38</v>
      </c>
      <c r="Y136" t="s">
        <v>39</v>
      </c>
      <c r="Z136" t="s">
        <v>40</v>
      </c>
    </row>
    <row r="137" spans="1:26" x14ac:dyDescent="0.25">
      <c r="A137" t="s">
        <v>28</v>
      </c>
      <c r="B137" t="s">
        <v>29</v>
      </c>
      <c r="C137" s="3">
        <v>2021</v>
      </c>
      <c r="D137" s="4">
        <v>1</v>
      </c>
      <c r="E137" t="s">
        <v>30</v>
      </c>
      <c r="F137" t="s">
        <v>31</v>
      </c>
      <c r="G137" s="5">
        <v>44013</v>
      </c>
      <c r="H137" s="6">
        <v>44011</v>
      </c>
      <c r="I137" s="7">
        <v>139</v>
      </c>
      <c r="J137" t="s">
        <v>66</v>
      </c>
      <c r="K137" t="s">
        <v>71</v>
      </c>
      <c r="L137" t="s">
        <v>48</v>
      </c>
      <c r="M137" t="s">
        <v>72</v>
      </c>
      <c r="N137" t="s">
        <v>70</v>
      </c>
      <c r="W137" s="33">
        <v>110</v>
      </c>
      <c r="X137" t="s">
        <v>38</v>
      </c>
      <c r="Y137" t="s">
        <v>39</v>
      </c>
      <c r="Z137" t="s">
        <v>40</v>
      </c>
    </row>
    <row r="138" spans="1:26" x14ac:dyDescent="0.25">
      <c r="A138" t="s">
        <v>28</v>
      </c>
      <c r="B138" t="s">
        <v>29</v>
      </c>
      <c r="C138" s="3">
        <v>2021</v>
      </c>
      <c r="D138" s="4">
        <v>1</v>
      </c>
      <c r="E138" t="s">
        <v>30</v>
      </c>
      <c r="F138" t="s">
        <v>31</v>
      </c>
      <c r="G138" s="5">
        <v>44013</v>
      </c>
      <c r="H138" s="6">
        <v>44011</v>
      </c>
      <c r="I138" s="7">
        <v>140</v>
      </c>
      <c r="J138" t="s">
        <v>66</v>
      </c>
      <c r="K138" t="s">
        <v>71</v>
      </c>
      <c r="L138" t="s">
        <v>47</v>
      </c>
      <c r="M138" t="s">
        <v>72</v>
      </c>
      <c r="N138" t="s">
        <v>70</v>
      </c>
      <c r="W138" s="33">
        <v>94.07</v>
      </c>
      <c r="X138" t="s">
        <v>38</v>
      </c>
      <c r="Y138" t="s">
        <v>39</v>
      </c>
      <c r="Z138" t="s">
        <v>40</v>
      </c>
    </row>
    <row r="139" spans="1:26" x14ac:dyDescent="0.25">
      <c r="A139" t="s">
        <v>28</v>
      </c>
      <c r="B139" t="s">
        <v>29</v>
      </c>
      <c r="C139" s="3">
        <v>2021</v>
      </c>
      <c r="D139" s="4">
        <v>1</v>
      </c>
      <c r="E139" t="s">
        <v>30</v>
      </c>
      <c r="F139" t="s">
        <v>31</v>
      </c>
      <c r="G139" s="5">
        <v>44013</v>
      </c>
      <c r="H139" s="6">
        <v>44011</v>
      </c>
      <c r="I139" s="7">
        <v>141</v>
      </c>
      <c r="J139" t="s">
        <v>32</v>
      </c>
      <c r="K139" t="s">
        <v>73</v>
      </c>
      <c r="L139" t="s">
        <v>34</v>
      </c>
      <c r="M139" t="s">
        <v>74</v>
      </c>
      <c r="W139" s="33">
        <v>9112.33</v>
      </c>
      <c r="X139" t="s">
        <v>38</v>
      </c>
      <c r="Y139" t="s">
        <v>39</v>
      </c>
      <c r="Z139" t="s">
        <v>40</v>
      </c>
    </row>
    <row r="140" spans="1:26" x14ac:dyDescent="0.25">
      <c r="A140" t="s">
        <v>28</v>
      </c>
      <c r="B140" t="s">
        <v>29</v>
      </c>
      <c r="C140" s="3">
        <v>2021</v>
      </c>
      <c r="D140" s="4">
        <v>1</v>
      </c>
      <c r="E140" t="s">
        <v>30</v>
      </c>
      <c r="F140" t="s">
        <v>31</v>
      </c>
      <c r="G140" s="5">
        <v>44013</v>
      </c>
      <c r="H140" s="6">
        <v>44011</v>
      </c>
      <c r="I140" s="7">
        <v>142</v>
      </c>
      <c r="J140" t="s">
        <v>32</v>
      </c>
      <c r="K140" t="s">
        <v>73</v>
      </c>
      <c r="L140" t="s">
        <v>41</v>
      </c>
      <c r="M140" t="s">
        <v>74</v>
      </c>
      <c r="W140" s="33">
        <v>1231.99</v>
      </c>
      <c r="X140" t="s">
        <v>38</v>
      </c>
      <c r="Y140" t="s">
        <v>39</v>
      </c>
      <c r="Z140" t="s">
        <v>40</v>
      </c>
    </row>
    <row r="141" spans="1:26" x14ac:dyDescent="0.25">
      <c r="A141" t="s">
        <v>28</v>
      </c>
      <c r="B141" t="s">
        <v>29</v>
      </c>
      <c r="C141" s="3">
        <v>2021</v>
      </c>
      <c r="D141" s="4">
        <v>1</v>
      </c>
      <c r="E141" t="s">
        <v>30</v>
      </c>
      <c r="F141" t="s">
        <v>31</v>
      </c>
      <c r="G141" s="5">
        <v>44013</v>
      </c>
      <c r="H141" s="6">
        <v>44011</v>
      </c>
      <c r="I141" s="7">
        <v>143</v>
      </c>
      <c r="J141" t="s">
        <v>32</v>
      </c>
      <c r="K141" t="s">
        <v>73</v>
      </c>
      <c r="L141" t="s">
        <v>42</v>
      </c>
      <c r="M141" t="s">
        <v>74</v>
      </c>
      <c r="W141" s="33">
        <v>649.9</v>
      </c>
      <c r="X141" t="s">
        <v>38</v>
      </c>
      <c r="Y141" t="s">
        <v>39</v>
      </c>
      <c r="Z141" t="s">
        <v>40</v>
      </c>
    </row>
    <row r="142" spans="1:26" x14ac:dyDescent="0.25">
      <c r="A142" t="s">
        <v>28</v>
      </c>
      <c r="B142" t="s">
        <v>29</v>
      </c>
      <c r="C142" s="3">
        <v>2021</v>
      </c>
      <c r="D142" s="4">
        <v>1</v>
      </c>
      <c r="E142" t="s">
        <v>30</v>
      </c>
      <c r="F142" t="s">
        <v>31</v>
      </c>
      <c r="G142" s="5">
        <v>44013</v>
      </c>
      <c r="H142" s="6">
        <v>44011</v>
      </c>
      <c r="I142" s="7">
        <v>144</v>
      </c>
      <c r="J142" t="s">
        <v>32</v>
      </c>
      <c r="K142" t="s">
        <v>73</v>
      </c>
      <c r="L142" t="s">
        <v>43</v>
      </c>
      <c r="M142" t="s">
        <v>74</v>
      </c>
      <c r="W142" s="33">
        <v>119.37</v>
      </c>
      <c r="X142" t="s">
        <v>38</v>
      </c>
      <c r="Y142" t="s">
        <v>39</v>
      </c>
      <c r="Z142" t="s">
        <v>40</v>
      </c>
    </row>
    <row r="143" spans="1:26" x14ac:dyDescent="0.25">
      <c r="A143" t="s">
        <v>28</v>
      </c>
      <c r="B143" t="s">
        <v>29</v>
      </c>
      <c r="C143" s="3">
        <v>2021</v>
      </c>
      <c r="D143" s="4">
        <v>1</v>
      </c>
      <c r="E143" t="s">
        <v>30</v>
      </c>
      <c r="F143" t="s">
        <v>31</v>
      </c>
      <c r="G143" s="5">
        <v>44013</v>
      </c>
      <c r="H143" s="6">
        <v>44011</v>
      </c>
      <c r="I143" s="7">
        <v>145</v>
      </c>
      <c r="J143" t="s">
        <v>32</v>
      </c>
      <c r="K143" t="s">
        <v>73</v>
      </c>
      <c r="L143" t="s">
        <v>44</v>
      </c>
      <c r="M143" t="s">
        <v>74</v>
      </c>
      <c r="W143" s="33">
        <v>1859</v>
      </c>
      <c r="X143" t="s">
        <v>38</v>
      </c>
      <c r="Y143" t="s">
        <v>39</v>
      </c>
      <c r="Z143" t="s">
        <v>40</v>
      </c>
    </row>
    <row r="144" spans="1:26" x14ac:dyDescent="0.25">
      <c r="A144" t="s">
        <v>28</v>
      </c>
      <c r="B144" t="s">
        <v>29</v>
      </c>
      <c r="C144" s="3">
        <v>2021</v>
      </c>
      <c r="D144" s="4">
        <v>1</v>
      </c>
      <c r="E144" t="s">
        <v>30</v>
      </c>
      <c r="F144" t="s">
        <v>31</v>
      </c>
      <c r="G144" s="5">
        <v>44013</v>
      </c>
      <c r="H144" s="6">
        <v>44011</v>
      </c>
      <c r="I144" s="7">
        <v>146</v>
      </c>
      <c r="J144" t="s">
        <v>32</v>
      </c>
      <c r="K144" t="s">
        <v>73</v>
      </c>
      <c r="L144" t="s">
        <v>45</v>
      </c>
      <c r="M144" t="s">
        <v>74</v>
      </c>
      <c r="W144" s="33">
        <v>106.62</v>
      </c>
      <c r="X144" t="s">
        <v>38</v>
      </c>
      <c r="Y144" t="s">
        <v>39</v>
      </c>
      <c r="Z144" t="s">
        <v>40</v>
      </c>
    </row>
    <row r="145" spans="1:26" x14ac:dyDescent="0.25">
      <c r="A145" t="s">
        <v>28</v>
      </c>
      <c r="B145" t="s">
        <v>29</v>
      </c>
      <c r="C145" s="3">
        <v>2021</v>
      </c>
      <c r="D145" s="4">
        <v>1</v>
      </c>
      <c r="E145" t="s">
        <v>30</v>
      </c>
      <c r="F145" t="s">
        <v>31</v>
      </c>
      <c r="G145" s="5">
        <v>44013</v>
      </c>
      <c r="H145" s="6">
        <v>44011</v>
      </c>
      <c r="I145" s="7">
        <v>147</v>
      </c>
      <c r="J145" t="s">
        <v>32</v>
      </c>
      <c r="K145" t="s">
        <v>73</v>
      </c>
      <c r="L145" t="s">
        <v>46</v>
      </c>
      <c r="M145" t="s">
        <v>74</v>
      </c>
      <c r="W145" s="33">
        <v>34.75</v>
      </c>
      <c r="X145" t="s">
        <v>38</v>
      </c>
      <c r="Y145" t="s">
        <v>39</v>
      </c>
      <c r="Z145" t="s">
        <v>40</v>
      </c>
    </row>
    <row r="146" spans="1:26" x14ac:dyDescent="0.25">
      <c r="A146" t="s">
        <v>28</v>
      </c>
      <c r="B146" t="s">
        <v>29</v>
      </c>
      <c r="C146" s="3">
        <v>2021</v>
      </c>
      <c r="D146" s="4">
        <v>1</v>
      </c>
      <c r="E146" t="s">
        <v>30</v>
      </c>
      <c r="F146" t="s">
        <v>31</v>
      </c>
      <c r="G146" s="5">
        <v>44013</v>
      </c>
      <c r="H146" s="6">
        <v>44011</v>
      </c>
      <c r="I146" s="7">
        <v>148</v>
      </c>
      <c r="J146" t="s">
        <v>32</v>
      </c>
      <c r="K146" t="s">
        <v>73</v>
      </c>
      <c r="L146" t="s">
        <v>48</v>
      </c>
      <c r="M146" t="s">
        <v>74</v>
      </c>
      <c r="W146" s="33">
        <v>60</v>
      </c>
      <c r="X146" t="s">
        <v>38</v>
      </c>
      <c r="Y146" t="s">
        <v>39</v>
      </c>
      <c r="Z146" t="s">
        <v>40</v>
      </c>
    </row>
    <row r="147" spans="1:26" x14ac:dyDescent="0.25">
      <c r="A147" t="s">
        <v>28</v>
      </c>
      <c r="B147" t="s">
        <v>29</v>
      </c>
      <c r="C147" s="3">
        <v>2021</v>
      </c>
      <c r="D147" s="4">
        <v>1</v>
      </c>
      <c r="E147" t="s">
        <v>30</v>
      </c>
      <c r="F147" t="s">
        <v>31</v>
      </c>
      <c r="G147" s="5">
        <v>44013</v>
      </c>
      <c r="H147" s="6">
        <v>44011</v>
      </c>
      <c r="I147" s="7">
        <v>149</v>
      </c>
      <c r="J147" t="s">
        <v>66</v>
      </c>
      <c r="K147" t="s">
        <v>67</v>
      </c>
      <c r="L147" t="s">
        <v>34</v>
      </c>
      <c r="M147" t="s">
        <v>75</v>
      </c>
      <c r="N147" t="s">
        <v>70</v>
      </c>
      <c r="W147" s="33">
        <v>12195.62</v>
      </c>
      <c r="X147" t="s">
        <v>38</v>
      </c>
      <c r="Y147" t="s">
        <v>39</v>
      </c>
      <c r="Z147" t="s">
        <v>40</v>
      </c>
    </row>
    <row r="148" spans="1:26" x14ac:dyDescent="0.25">
      <c r="A148" t="s">
        <v>28</v>
      </c>
      <c r="B148" t="s">
        <v>29</v>
      </c>
      <c r="C148" s="3">
        <v>2021</v>
      </c>
      <c r="D148" s="4">
        <v>1</v>
      </c>
      <c r="E148" t="s">
        <v>30</v>
      </c>
      <c r="F148" t="s">
        <v>31</v>
      </c>
      <c r="G148" s="5">
        <v>44013</v>
      </c>
      <c r="H148" s="6">
        <v>44011</v>
      </c>
      <c r="I148" s="7">
        <v>150</v>
      </c>
      <c r="J148" t="s">
        <v>66</v>
      </c>
      <c r="K148" t="s">
        <v>67</v>
      </c>
      <c r="L148" t="s">
        <v>41</v>
      </c>
      <c r="M148" t="s">
        <v>75</v>
      </c>
      <c r="N148" t="s">
        <v>70</v>
      </c>
      <c r="W148" s="33">
        <v>1516.74</v>
      </c>
      <c r="X148" t="s">
        <v>38</v>
      </c>
      <c r="Y148" t="s">
        <v>39</v>
      </c>
      <c r="Z148" t="s">
        <v>40</v>
      </c>
    </row>
    <row r="149" spans="1:26" x14ac:dyDescent="0.25">
      <c r="A149" t="s">
        <v>28</v>
      </c>
      <c r="B149" t="s">
        <v>29</v>
      </c>
      <c r="C149" s="3">
        <v>2021</v>
      </c>
      <c r="D149" s="4">
        <v>1</v>
      </c>
      <c r="E149" t="s">
        <v>30</v>
      </c>
      <c r="F149" t="s">
        <v>31</v>
      </c>
      <c r="G149" s="5">
        <v>44013</v>
      </c>
      <c r="H149" s="6">
        <v>44011</v>
      </c>
      <c r="I149" s="7">
        <v>151</v>
      </c>
      <c r="J149" t="s">
        <v>66</v>
      </c>
      <c r="K149" t="s">
        <v>67</v>
      </c>
      <c r="L149" t="s">
        <v>42</v>
      </c>
      <c r="M149" t="s">
        <v>75</v>
      </c>
      <c r="N149" t="s">
        <v>70</v>
      </c>
      <c r="W149" s="33">
        <v>883.53</v>
      </c>
      <c r="X149" t="s">
        <v>38</v>
      </c>
      <c r="Y149" t="s">
        <v>39</v>
      </c>
      <c r="Z149" t="s">
        <v>40</v>
      </c>
    </row>
    <row r="150" spans="1:26" x14ac:dyDescent="0.25">
      <c r="A150" t="s">
        <v>28</v>
      </c>
      <c r="B150" t="s">
        <v>29</v>
      </c>
      <c r="C150" s="3">
        <v>2021</v>
      </c>
      <c r="D150" s="4">
        <v>1</v>
      </c>
      <c r="E150" t="s">
        <v>30</v>
      </c>
      <c r="F150" t="s">
        <v>31</v>
      </c>
      <c r="G150" s="5">
        <v>44013</v>
      </c>
      <c r="H150" s="6">
        <v>44011</v>
      </c>
      <c r="I150" s="7">
        <v>152</v>
      </c>
      <c r="J150" t="s">
        <v>66</v>
      </c>
      <c r="K150" t="s">
        <v>67</v>
      </c>
      <c r="L150" t="s">
        <v>43</v>
      </c>
      <c r="M150" t="s">
        <v>75</v>
      </c>
      <c r="N150" t="s">
        <v>70</v>
      </c>
      <c r="W150" s="33">
        <v>159.75</v>
      </c>
      <c r="X150" t="s">
        <v>38</v>
      </c>
      <c r="Y150" t="s">
        <v>39</v>
      </c>
      <c r="Z150" t="s">
        <v>40</v>
      </c>
    </row>
    <row r="151" spans="1:26" x14ac:dyDescent="0.25">
      <c r="A151" t="s">
        <v>28</v>
      </c>
      <c r="B151" t="s">
        <v>29</v>
      </c>
      <c r="C151" s="3">
        <v>2021</v>
      </c>
      <c r="D151" s="4">
        <v>1</v>
      </c>
      <c r="E151" t="s">
        <v>30</v>
      </c>
      <c r="F151" t="s">
        <v>31</v>
      </c>
      <c r="G151" s="5">
        <v>44013</v>
      </c>
      <c r="H151" s="6">
        <v>44011</v>
      </c>
      <c r="I151" s="7">
        <v>153</v>
      </c>
      <c r="J151" t="s">
        <v>66</v>
      </c>
      <c r="K151" t="s">
        <v>67</v>
      </c>
      <c r="L151" t="s">
        <v>44</v>
      </c>
      <c r="M151" t="s">
        <v>75</v>
      </c>
      <c r="N151" t="s">
        <v>70</v>
      </c>
      <c r="W151" s="33">
        <v>2270.1999999999998</v>
      </c>
      <c r="X151" t="s">
        <v>38</v>
      </c>
      <c r="Y151" t="s">
        <v>39</v>
      </c>
      <c r="Z151" t="s">
        <v>40</v>
      </c>
    </row>
    <row r="152" spans="1:26" x14ac:dyDescent="0.25">
      <c r="A152" t="s">
        <v>28</v>
      </c>
      <c r="B152" t="s">
        <v>29</v>
      </c>
      <c r="C152" s="3">
        <v>2021</v>
      </c>
      <c r="D152" s="4">
        <v>1</v>
      </c>
      <c r="E152" t="s">
        <v>30</v>
      </c>
      <c r="F152" t="s">
        <v>31</v>
      </c>
      <c r="G152" s="5">
        <v>44013</v>
      </c>
      <c r="H152" s="6">
        <v>44011</v>
      </c>
      <c r="I152" s="7">
        <v>154</v>
      </c>
      <c r="J152" t="s">
        <v>66</v>
      </c>
      <c r="K152" t="s">
        <v>67</v>
      </c>
      <c r="L152" t="s">
        <v>45</v>
      </c>
      <c r="M152" t="s">
        <v>75</v>
      </c>
      <c r="N152" t="s">
        <v>70</v>
      </c>
      <c r="W152" s="33">
        <v>142.69</v>
      </c>
      <c r="X152" t="s">
        <v>38</v>
      </c>
      <c r="Y152" t="s">
        <v>39</v>
      </c>
      <c r="Z152" t="s">
        <v>40</v>
      </c>
    </row>
    <row r="153" spans="1:26" x14ac:dyDescent="0.25">
      <c r="A153" t="s">
        <v>28</v>
      </c>
      <c r="B153" t="s">
        <v>29</v>
      </c>
      <c r="C153" s="3">
        <v>2021</v>
      </c>
      <c r="D153" s="4">
        <v>1</v>
      </c>
      <c r="E153" t="s">
        <v>30</v>
      </c>
      <c r="F153" t="s">
        <v>31</v>
      </c>
      <c r="G153" s="5">
        <v>44013</v>
      </c>
      <c r="H153" s="6">
        <v>44011</v>
      </c>
      <c r="I153" s="7">
        <v>155</v>
      </c>
      <c r="J153" t="s">
        <v>66</v>
      </c>
      <c r="K153" t="s">
        <v>67</v>
      </c>
      <c r="L153" t="s">
        <v>46</v>
      </c>
      <c r="M153" t="s">
        <v>75</v>
      </c>
      <c r="N153" t="s">
        <v>70</v>
      </c>
      <c r="W153" s="33">
        <v>75.61</v>
      </c>
      <c r="X153" t="s">
        <v>38</v>
      </c>
      <c r="Y153" t="s">
        <v>39</v>
      </c>
      <c r="Z153" t="s">
        <v>40</v>
      </c>
    </row>
    <row r="154" spans="1:26" x14ac:dyDescent="0.25">
      <c r="A154" t="s">
        <v>28</v>
      </c>
      <c r="B154" t="s">
        <v>29</v>
      </c>
      <c r="C154" s="3">
        <v>2021</v>
      </c>
      <c r="D154" s="4">
        <v>1</v>
      </c>
      <c r="E154" t="s">
        <v>30</v>
      </c>
      <c r="F154" t="s">
        <v>31</v>
      </c>
      <c r="G154" s="5">
        <v>44013</v>
      </c>
      <c r="H154" s="6">
        <v>44011</v>
      </c>
      <c r="I154" s="7">
        <v>156</v>
      </c>
      <c r="J154" t="s">
        <v>66</v>
      </c>
      <c r="K154" t="s">
        <v>67</v>
      </c>
      <c r="L154" t="s">
        <v>48</v>
      </c>
      <c r="M154" t="s">
        <v>75</v>
      </c>
      <c r="N154" t="s">
        <v>70</v>
      </c>
      <c r="W154" s="33">
        <v>36</v>
      </c>
      <c r="X154" t="s">
        <v>38</v>
      </c>
      <c r="Y154" t="s">
        <v>39</v>
      </c>
      <c r="Z154" t="s">
        <v>40</v>
      </c>
    </row>
    <row r="155" spans="1:26" x14ac:dyDescent="0.25">
      <c r="A155" t="s">
        <v>28</v>
      </c>
      <c r="B155" t="s">
        <v>29</v>
      </c>
      <c r="C155" s="3">
        <v>2021</v>
      </c>
      <c r="D155" s="4">
        <v>1</v>
      </c>
      <c r="E155" t="s">
        <v>30</v>
      </c>
      <c r="F155" t="s">
        <v>31</v>
      </c>
      <c r="G155" s="5">
        <v>44013</v>
      </c>
      <c r="H155" s="6">
        <v>44011</v>
      </c>
      <c r="I155" s="7">
        <v>157</v>
      </c>
      <c r="J155" t="s">
        <v>66</v>
      </c>
      <c r="K155" t="s">
        <v>67</v>
      </c>
      <c r="L155" t="s">
        <v>47</v>
      </c>
      <c r="M155" t="s">
        <v>75</v>
      </c>
      <c r="N155" t="s">
        <v>70</v>
      </c>
      <c r="W155" s="33">
        <v>132.11000000000001</v>
      </c>
      <c r="X155" t="s">
        <v>38</v>
      </c>
      <c r="Y155" t="s">
        <v>39</v>
      </c>
      <c r="Z155" t="s">
        <v>40</v>
      </c>
    </row>
    <row r="156" spans="1:26" x14ac:dyDescent="0.25">
      <c r="A156" t="s">
        <v>28</v>
      </c>
      <c r="B156" t="s">
        <v>29</v>
      </c>
      <c r="C156" s="3">
        <v>2021</v>
      </c>
      <c r="D156" s="4">
        <v>1</v>
      </c>
      <c r="E156" t="s">
        <v>30</v>
      </c>
      <c r="F156" t="s">
        <v>31</v>
      </c>
      <c r="G156" s="5">
        <v>44013</v>
      </c>
      <c r="H156" s="6">
        <v>44011</v>
      </c>
      <c r="I156" s="7">
        <v>158</v>
      </c>
      <c r="J156" t="s">
        <v>66</v>
      </c>
      <c r="K156" t="s">
        <v>67</v>
      </c>
      <c r="L156" t="s">
        <v>34</v>
      </c>
      <c r="M156" t="s">
        <v>76</v>
      </c>
      <c r="N156" t="s">
        <v>70</v>
      </c>
      <c r="W156" s="33">
        <v>6406.29</v>
      </c>
      <c r="X156" t="s">
        <v>38</v>
      </c>
      <c r="Y156" t="s">
        <v>39</v>
      </c>
      <c r="Z156" t="s">
        <v>40</v>
      </c>
    </row>
    <row r="157" spans="1:26" x14ac:dyDescent="0.25">
      <c r="A157" t="s">
        <v>28</v>
      </c>
      <c r="B157" t="s">
        <v>29</v>
      </c>
      <c r="C157" s="3">
        <v>2021</v>
      </c>
      <c r="D157" s="4">
        <v>1</v>
      </c>
      <c r="E157" t="s">
        <v>30</v>
      </c>
      <c r="F157" t="s">
        <v>31</v>
      </c>
      <c r="G157" s="5">
        <v>44013</v>
      </c>
      <c r="H157" s="6">
        <v>44011</v>
      </c>
      <c r="I157" s="7">
        <v>159</v>
      </c>
      <c r="J157" t="s">
        <v>66</v>
      </c>
      <c r="K157" t="s">
        <v>67</v>
      </c>
      <c r="L157" t="s">
        <v>77</v>
      </c>
      <c r="M157" t="s">
        <v>76</v>
      </c>
      <c r="N157" t="s">
        <v>70</v>
      </c>
      <c r="W157" s="33">
        <v>3197.92</v>
      </c>
      <c r="X157" t="s">
        <v>38</v>
      </c>
      <c r="Y157" t="s">
        <v>39</v>
      </c>
      <c r="Z157" t="s">
        <v>40</v>
      </c>
    </row>
    <row r="158" spans="1:26" x14ac:dyDescent="0.25">
      <c r="A158" t="s">
        <v>28</v>
      </c>
      <c r="B158" t="s">
        <v>29</v>
      </c>
      <c r="C158" s="3">
        <v>2021</v>
      </c>
      <c r="D158" s="4">
        <v>1</v>
      </c>
      <c r="E158" t="s">
        <v>30</v>
      </c>
      <c r="F158" t="s">
        <v>31</v>
      </c>
      <c r="G158" s="5">
        <v>44013</v>
      </c>
      <c r="H158" s="6">
        <v>44011</v>
      </c>
      <c r="I158" s="7">
        <v>160</v>
      </c>
      <c r="J158" t="s">
        <v>66</v>
      </c>
      <c r="K158" t="s">
        <v>67</v>
      </c>
      <c r="L158" t="s">
        <v>41</v>
      </c>
      <c r="M158" t="s">
        <v>76</v>
      </c>
      <c r="N158" t="s">
        <v>70</v>
      </c>
      <c r="W158" s="33">
        <v>1298.49</v>
      </c>
      <c r="X158" t="s">
        <v>38</v>
      </c>
      <c r="Y158" t="s">
        <v>39</v>
      </c>
      <c r="Z158" t="s">
        <v>40</v>
      </c>
    </row>
    <row r="159" spans="1:26" x14ac:dyDescent="0.25">
      <c r="A159" t="s">
        <v>28</v>
      </c>
      <c r="B159" t="s">
        <v>29</v>
      </c>
      <c r="C159" s="3">
        <v>2021</v>
      </c>
      <c r="D159" s="4">
        <v>1</v>
      </c>
      <c r="E159" t="s">
        <v>30</v>
      </c>
      <c r="F159" t="s">
        <v>31</v>
      </c>
      <c r="G159" s="5">
        <v>44013</v>
      </c>
      <c r="H159" s="6">
        <v>44011</v>
      </c>
      <c r="I159" s="7">
        <v>161</v>
      </c>
      <c r="J159" t="s">
        <v>66</v>
      </c>
      <c r="K159" t="s">
        <v>67</v>
      </c>
      <c r="L159" t="s">
        <v>42</v>
      </c>
      <c r="M159" t="s">
        <v>76</v>
      </c>
      <c r="N159" t="s">
        <v>70</v>
      </c>
      <c r="W159" s="33">
        <v>690.25</v>
      </c>
      <c r="X159" t="s">
        <v>38</v>
      </c>
      <c r="Y159" t="s">
        <v>39</v>
      </c>
      <c r="Z159" t="s">
        <v>40</v>
      </c>
    </row>
    <row r="160" spans="1:26" x14ac:dyDescent="0.25">
      <c r="A160" t="s">
        <v>28</v>
      </c>
      <c r="B160" t="s">
        <v>29</v>
      </c>
      <c r="C160" s="3">
        <v>2021</v>
      </c>
      <c r="D160" s="4">
        <v>1</v>
      </c>
      <c r="E160" t="s">
        <v>30</v>
      </c>
      <c r="F160" t="s">
        <v>31</v>
      </c>
      <c r="G160" s="5">
        <v>44013</v>
      </c>
      <c r="H160" s="6">
        <v>44011</v>
      </c>
      <c r="I160" s="7">
        <v>162</v>
      </c>
      <c r="J160" t="s">
        <v>66</v>
      </c>
      <c r="K160" t="s">
        <v>67</v>
      </c>
      <c r="L160" t="s">
        <v>43</v>
      </c>
      <c r="M160" t="s">
        <v>76</v>
      </c>
      <c r="N160" t="s">
        <v>70</v>
      </c>
      <c r="W160" s="33">
        <v>125.8</v>
      </c>
      <c r="X160" t="s">
        <v>38</v>
      </c>
      <c r="Y160" t="s">
        <v>39</v>
      </c>
      <c r="Z160" t="s">
        <v>40</v>
      </c>
    </row>
    <row r="161" spans="1:26" x14ac:dyDescent="0.25">
      <c r="A161" t="s">
        <v>28</v>
      </c>
      <c r="B161" t="s">
        <v>29</v>
      </c>
      <c r="C161" s="3">
        <v>2021</v>
      </c>
      <c r="D161" s="4">
        <v>1</v>
      </c>
      <c r="E161" t="s">
        <v>30</v>
      </c>
      <c r="F161" t="s">
        <v>31</v>
      </c>
      <c r="G161" s="5">
        <v>44013</v>
      </c>
      <c r="H161" s="6">
        <v>44011</v>
      </c>
      <c r="I161" s="7">
        <v>163</v>
      </c>
      <c r="J161" t="s">
        <v>66</v>
      </c>
      <c r="K161" t="s">
        <v>67</v>
      </c>
      <c r="L161" t="s">
        <v>44</v>
      </c>
      <c r="M161" t="s">
        <v>76</v>
      </c>
      <c r="N161" t="s">
        <v>70</v>
      </c>
      <c r="W161" s="33">
        <v>2473.5</v>
      </c>
      <c r="X161" t="s">
        <v>38</v>
      </c>
      <c r="Y161" t="s">
        <v>39</v>
      </c>
      <c r="Z161" t="s">
        <v>40</v>
      </c>
    </row>
    <row r="162" spans="1:26" x14ac:dyDescent="0.25">
      <c r="A162" t="s">
        <v>28</v>
      </c>
      <c r="B162" t="s">
        <v>29</v>
      </c>
      <c r="C162" s="3">
        <v>2021</v>
      </c>
      <c r="D162" s="4">
        <v>1</v>
      </c>
      <c r="E162" t="s">
        <v>30</v>
      </c>
      <c r="F162" t="s">
        <v>31</v>
      </c>
      <c r="G162" s="5">
        <v>44013</v>
      </c>
      <c r="H162" s="6">
        <v>44011</v>
      </c>
      <c r="I162" s="7">
        <v>164</v>
      </c>
      <c r="J162" t="s">
        <v>66</v>
      </c>
      <c r="K162" t="s">
        <v>67</v>
      </c>
      <c r="L162" t="s">
        <v>45</v>
      </c>
      <c r="M162" t="s">
        <v>76</v>
      </c>
      <c r="N162" t="s">
        <v>70</v>
      </c>
      <c r="W162" s="33">
        <v>112.37</v>
      </c>
      <c r="X162" t="s">
        <v>38</v>
      </c>
      <c r="Y162" t="s">
        <v>39</v>
      </c>
      <c r="Z162" t="s">
        <v>40</v>
      </c>
    </row>
    <row r="163" spans="1:26" x14ac:dyDescent="0.25">
      <c r="A163" t="s">
        <v>28</v>
      </c>
      <c r="B163" t="s">
        <v>29</v>
      </c>
      <c r="C163" s="3">
        <v>2021</v>
      </c>
      <c r="D163" s="4">
        <v>1</v>
      </c>
      <c r="E163" t="s">
        <v>30</v>
      </c>
      <c r="F163" t="s">
        <v>31</v>
      </c>
      <c r="G163" s="5">
        <v>44013</v>
      </c>
      <c r="H163" s="6">
        <v>44011</v>
      </c>
      <c r="I163" s="7">
        <v>165</v>
      </c>
      <c r="J163" t="s">
        <v>66</v>
      </c>
      <c r="K163" t="s">
        <v>67</v>
      </c>
      <c r="L163" t="s">
        <v>46</v>
      </c>
      <c r="M163" t="s">
        <v>76</v>
      </c>
      <c r="N163" t="s">
        <v>70</v>
      </c>
      <c r="W163" s="33">
        <v>59.55</v>
      </c>
      <c r="X163" t="s">
        <v>38</v>
      </c>
      <c r="Y163" t="s">
        <v>39</v>
      </c>
      <c r="Z163" t="s">
        <v>40</v>
      </c>
    </row>
    <row r="164" spans="1:26" x14ac:dyDescent="0.25">
      <c r="A164" t="s">
        <v>28</v>
      </c>
      <c r="B164" t="s">
        <v>29</v>
      </c>
      <c r="C164" s="3">
        <v>2021</v>
      </c>
      <c r="D164" s="4">
        <v>1</v>
      </c>
      <c r="E164" t="s">
        <v>30</v>
      </c>
      <c r="F164" t="s">
        <v>31</v>
      </c>
      <c r="G164" s="5">
        <v>44013</v>
      </c>
      <c r="H164" s="6">
        <v>44011</v>
      </c>
      <c r="I164" s="7">
        <v>166</v>
      </c>
      <c r="J164" t="s">
        <v>66</v>
      </c>
      <c r="K164" t="s">
        <v>67</v>
      </c>
      <c r="L164" t="s">
        <v>48</v>
      </c>
      <c r="M164" t="s">
        <v>76</v>
      </c>
      <c r="N164" t="s">
        <v>70</v>
      </c>
      <c r="W164" s="33">
        <v>35</v>
      </c>
      <c r="X164" t="s">
        <v>38</v>
      </c>
      <c r="Y164" t="s">
        <v>39</v>
      </c>
      <c r="Z164" t="s">
        <v>40</v>
      </c>
    </row>
    <row r="165" spans="1:26" x14ac:dyDescent="0.25">
      <c r="A165" t="s">
        <v>28</v>
      </c>
      <c r="B165" t="s">
        <v>29</v>
      </c>
      <c r="C165" s="3">
        <v>2021</v>
      </c>
      <c r="D165" s="4">
        <v>1</v>
      </c>
      <c r="E165" t="s">
        <v>30</v>
      </c>
      <c r="F165" t="s">
        <v>31</v>
      </c>
      <c r="G165" s="5">
        <v>44013</v>
      </c>
      <c r="H165" s="6">
        <v>44011</v>
      </c>
      <c r="I165" s="7">
        <v>167</v>
      </c>
      <c r="J165" t="s">
        <v>32</v>
      </c>
      <c r="K165" t="s">
        <v>78</v>
      </c>
      <c r="L165" t="s">
        <v>34</v>
      </c>
      <c r="M165" t="s">
        <v>54</v>
      </c>
      <c r="W165" s="33">
        <v>18130.88</v>
      </c>
      <c r="X165" t="s">
        <v>38</v>
      </c>
      <c r="Y165" t="s">
        <v>39</v>
      </c>
      <c r="Z165" t="s">
        <v>40</v>
      </c>
    </row>
    <row r="166" spans="1:26" x14ac:dyDescent="0.25">
      <c r="A166" t="s">
        <v>28</v>
      </c>
      <c r="B166" t="s">
        <v>29</v>
      </c>
      <c r="C166" s="3">
        <v>2021</v>
      </c>
      <c r="D166" s="4">
        <v>1</v>
      </c>
      <c r="E166" t="s">
        <v>30</v>
      </c>
      <c r="F166" t="s">
        <v>31</v>
      </c>
      <c r="G166" s="5">
        <v>44013</v>
      </c>
      <c r="H166" s="6">
        <v>44011</v>
      </c>
      <c r="I166" s="7">
        <v>168</v>
      </c>
      <c r="J166" t="s">
        <v>32</v>
      </c>
      <c r="K166" t="s">
        <v>78</v>
      </c>
      <c r="L166" t="s">
        <v>41</v>
      </c>
      <c r="M166" t="s">
        <v>54</v>
      </c>
      <c r="W166" s="33">
        <v>2302.14</v>
      </c>
      <c r="X166" t="s">
        <v>38</v>
      </c>
      <c r="Y166" t="s">
        <v>39</v>
      </c>
      <c r="Z166" t="s">
        <v>40</v>
      </c>
    </row>
    <row r="167" spans="1:26" x14ac:dyDescent="0.25">
      <c r="A167" t="s">
        <v>28</v>
      </c>
      <c r="B167" t="s">
        <v>29</v>
      </c>
      <c r="C167" s="3">
        <v>2021</v>
      </c>
      <c r="D167" s="4">
        <v>1</v>
      </c>
      <c r="E167" t="s">
        <v>30</v>
      </c>
      <c r="F167" t="s">
        <v>31</v>
      </c>
      <c r="G167" s="5">
        <v>44013</v>
      </c>
      <c r="H167" s="6">
        <v>44011</v>
      </c>
      <c r="I167" s="7">
        <v>169</v>
      </c>
      <c r="J167" t="s">
        <v>32</v>
      </c>
      <c r="K167" t="s">
        <v>78</v>
      </c>
      <c r="L167" t="s">
        <v>42</v>
      </c>
      <c r="M167" t="s">
        <v>54</v>
      </c>
      <c r="W167" s="33">
        <v>1327.7</v>
      </c>
      <c r="X167" t="s">
        <v>38</v>
      </c>
      <c r="Y167" t="s">
        <v>39</v>
      </c>
      <c r="Z167" t="s">
        <v>40</v>
      </c>
    </row>
    <row r="168" spans="1:26" x14ac:dyDescent="0.25">
      <c r="A168" t="s">
        <v>28</v>
      </c>
      <c r="B168" t="s">
        <v>29</v>
      </c>
      <c r="C168" s="3">
        <v>2021</v>
      </c>
      <c r="D168" s="4">
        <v>1</v>
      </c>
      <c r="E168" t="s">
        <v>30</v>
      </c>
      <c r="F168" t="s">
        <v>31</v>
      </c>
      <c r="G168" s="5">
        <v>44013</v>
      </c>
      <c r="H168" s="6">
        <v>44011</v>
      </c>
      <c r="I168" s="7">
        <v>170</v>
      </c>
      <c r="J168" t="s">
        <v>32</v>
      </c>
      <c r="K168" t="s">
        <v>78</v>
      </c>
      <c r="L168" t="s">
        <v>43</v>
      </c>
      <c r="M168" t="s">
        <v>54</v>
      </c>
      <c r="W168" s="33">
        <v>232.74</v>
      </c>
      <c r="X168" t="s">
        <v>38</v>
      </c>
      <c r="Y168" t="s">
        <v>39</v>
      </c>
      <c r="Z168" t="s">
        <v>40</v>
      </c>
    </row>
    <row r="169" spans="1:26" x14ac:dyDescent="0.25">
      <c r="A169" t="s">
        <v>28</v>
      </c>
      <c r="B169" t="s">
        <v>29</v>
      </c>
      <c r="C169" s="3">
        <v>2021</v>
      </c>
      <c r="D169" s="4">
        <v>1</v>
      </c>
      <c r="E169" t="s">
        <v>30</v>
      </c>
      <c r="F169" t="s">
        <v>31</v>
      </c>
      <c r="G169" s="5">
        <v>44013</v>
      </c>
      <c r="H169" s="6">
        <v>44011</v>
      </c>
      <c r="I169" s="7">
        <v>171</v>
      </c>
      <c r="J169" t="s">
        <v>32</v>
      </c>
      <c r="K169" t="s">
        <v>78</v>
      </c>
      <c r="L169" t="s">
        <v>44</v>
      </c>
      <c r="M169" t="s">
        <v>54</v>
      </c>
      <c r="W169" s="33">
        <v>2884.5</v>
      </c>
      <c r="X169" t="s">
        <v>38</v>
      </c>
      <c r="Y169" t="s">
        <v>39</v>
      </c>
      <c r="Z169" t="s">
        <v>40</v>
      </c>
    </row>
    <row r="170" spans="1:26" x14ac:dyDescent="0.25">
      <c r="A170" t="s">
        <v>28</v>
      </c>
      <c r="B170" t="s">
        <v>29</v>
      </c>
      <c r="C170" s="3">
        <v>2021</v>
      </c>
      <c r="D170" s="4">
        <v>1</v>
      </c>
      <c r="E170" t="s">
        <v>30</v>
      </c>
      <c r="F170" t="s">
        <v>31</v>
      </c>
      <c r="G170" s="5">
        <v>44013</v>
      </c>
      <c r="H170" s="6">
        <v>44011</v>
      </c>
      <c r="I170" s="7">
        <v>172</v>
      </c>
      <c r="J170" t="s">
        <v>32</v>
      </c>
      <c r="K170" t="s">
        <v>78</v>
      </c>
      <c r="L170" t="s">
        <v>45</v>
      </c>
      <c r="M170" t="s">
        <v>54</v>
      </c>
      <c r="W170" s="33">
        <v>207.87</v>
      </c>
      <c r="X170" t="s">
        <v>38</v>
      </c>
      <c r="Y170" t="s">
        <v>39</v>
      </c>
      <c r="Z170" t="s">
        <v>40</v>
      </c>
    </row>
    <row r="171" spans="1:26" x14ac:dyDescent="0.25">
      <c r="A171" t="s">
        <v>28</v>
      </c>
      <c r="B171" t="s">
        <v>29</v>
      </c>
      <c r="C171" s="3">
        <v>2021</v>
      </c>
      <c r="D171" s="4">
        <v>1</v>
      </c>
      <c r="E171" t="s">
        <v>30</v>
      </c>
      <c r="F171" t="s">
        <v>31</v>
      </c>
      <c r="G171" s="5">
        <v>44013</v>
      </c>
      <c r="H171" s="6">
        <v>44011</v>
      </c>
      <c r="I171" s="7">
        <v>173</v>
      </c>
      <c r="J171" t="s">
        <v>32</v>
      </c>
      <c r="K171" t="s">
        <v>78</v>
      </c>
      <c r="L171" t="s">
        <v>46</v>
      </c>
      <c r="M171" t="s">
        <v>54</v>
      </c>
      <c r="W171" s="33">
        <v>110.15</v>
      </c>
      <c r="X171" t="s">
        <v>38</v>
      </c>
      <c r="Y171" t="s">
        <v>39</v>
      </c>
      <c r="Z171" t="s">
        <v>40</v>
      </c>
    </row>
    <row r="172" spans="1:26" x14ac:dyDescent="0.25">
      <c r="A172" t="s">
        <v>28</v>
      </c>
      <c r="B172" t="s">
        <v>29</v>
      </c>
      <c r="C172" s="3">
        <v>2021</v>
      </c>
      <c r="D172" s="4">
        <v>1</v>
      </c>
      <c r="E172" t="s">
        <v>30</v>
      </c>
      <c r="F172" t="s">
        <v>31</v>
      </c>
      <c r="G172" s="5">
        <v>44013</v>
      </c>
      <c r="H172" s="6">
        <v>44011</v>
      </c>
      <c r="I172" s="7">
        <v>174</v>
      </c>
      <c r="J172" t="s">
        <v>32</v>
      </c>
      <c r="K172" t="s">
        <v>78</v>
      </c>
      <c r="L172" t="s">
        <v>48</v>
      </c>
      <c r="M172" t="s">
        <v>54</v>
      </c>
      <c r="W172" s="33">
        <v>50</v>
      </c>
      <c r="X172" t="s">
        <v>38</v>
      </c>
      <c r="Y172" t="s">
        <v>39</v>
      </c>
      <c r="Z172" t="s">
        <v>40</v>
      </c>
    </row>
    <row r="173" spans="1:26" x14ac:dyDescent="0.25">
      <c r="A173" t="s">
        <v>28</v>
      </c>
      <c r="B173" t="s">
        <v>29</v>
      </c>
      <c r="C173" s="3">
        <v>2021</v>
      </c>
      <c r="D173" s="4">
        <v>1</v>
      </c>
      <c r="E173" t="s">
        <v>30</v>
      </c>
      <c r="F173" t="s">
        <v>31</v>
      </c>
      <c r="G173" s="5">
        <v>44013</v>
      </c>
      <c r="H173" s="6">
        <v>44011</v>
      </c>
      <c r="I173" s="7">
        <v>175</v>
      </c>
      <c r="J173" t="s">
        <v>32</v>
      </c>
      <c r="K173" t="s">
        <v>78</v>
      </c>
      <c r="L173" t="s">
        <v>47</v>
      </c>
      <c r="M173" t="s">
        <v>54</v>
      </c>
      <c r="W173" s="33">
        <v>99.93</v>
      </c>
      <c r="X173" t="s">
        <v>38</v>
      </c>
      <c r="Y173" t="s">
        <v>39</v>
      </c>
      <c r="Z173" t="s">
        <v>40</v>
      </c>
    </row>
    <row r="174" spans="1:26" x14ac:dyDescent="0.25">
      <c r="A174" t="s">
        <v>28</v>
      </c>
      <c r="B174" t="s">
        <v>29</v>
      </c>
      <c r="C174" s="3">
        <v>2021</v>
      </c>
      <c r="D174" s="4">
        <v>1</v>
      </c>
      <c r="E174" t="s">
        <v>30</v>
      </c>
      <c r="F174" t="s">
        <v>31</v>
      </c>
      <c r="G174" s="5">
        <v>44013</v>
      </c>
      <c r="H174" s="6">
        <v>44011</v>
      </c>
      <c r="I174" s="7">
        <v>176</v>
      </c>
      <c r="J174" t="s">
        <v>32</v>
      </c>
      <c r="K174" t="s">
        <v>79</v>
      </c>
      <c r="L174" t="s">
        <v>34</v>
      </c>
      <c r="M174" t="s">
        <v>80</v>
      </c>
      <c r="N174" t="s">
        <v>81</v>
      </c>
      <c r="W174" s="33">
        <v>13829.3</v>
      </c>
      <c r="X174" t="s">
        <v>38</v>
      </c>
      <c r="Y174" t="s">
        <v>39</v>
      </c>
      <c r="Z174" t="s">
        <v>40</v>
      </c>
    </row>
    <row r="175" spans="1:26" x14ac:dyDescent="0.25">
      <c r="A175" t="s">
        <v>28</v>
      </c>
      <c r="B175" t="s">
        <v>29</v>
      </c>
      <c r="C175" s="3">
        <v>2021</v>
      </c>
      <c r="D175" s="4">
        <v>1</v>
      </c>
      <c r="E175" t="s">
        <v>30</v>
      </c>
      <c r="F175" t="s">
        <v>31</v>
      </c>
      <c r="G175" s="5">
        <v>44013</v>
      </c>
      <c r="H175" s="6">
        <v>44011</v>
      </c>
      <c r="I175" s="7">
        <v>177</v>
      </c>
      <c r="J175" t="s">
        <v>32</v>
      </c>
      <c r="K175" t="s">
        <v>79</v>
      </c>
      <c r="L175" t="s">
        <v>82</v>
      </c>
      <c r="M175" t="s">
        <v>80</v>
      </c>
      <c r="N175" t="s">
        <v>81</v>
      </c>
      <c r="W175" s="33">
        <v>550.91999999999996</v>
      </c>
      <c r="X175" t="s">
        <v>38</v>
      </c>
      <c r="Y175" t="s">
        <v>39</v>
      </c>
      <c r="Z175" t="s">
        <v>40</v>
      </c>
    </row>
    <row r="176" spans="1:26" x14ac:dyDescent="0.25">
      <c r="A176" t="s">
        <v>28</v>
      </c>
      <c r="B176" t="s">
        <v>29</v>
      </c>
      <c r="C176" s="3">
        <v>2021</v>
      </c>
      <c r="D176" s="4">
        <v>1</v>
      </c>
      <c r="E176" t="s">
        <v>30</v>
      </c>
      <c r="F176" t="s">
        <v>31</v>
      </c>
      <c r="G176" s="5">
        <v>44013</v>
      </c>
      <c r="H176" s="6">
        <v>44011</v>
      </c>
      <c r="I176" s="7">
        <v>178</v>
      </c>
      <c r="J176" t="s">
        <v>32</v>
      </c>
      <c r="K176" t="s">
        <v>79</v>
      </c>
      <c r="L176" t="s">
        <v>41</v>
      </c>
      <c r="M176" t="s">
        <v>80</v>
      </c>
      <c r="N176" t="s">
        <v>81</v>
      </c>
      <c r="W176" s="33">
        <v>1869.73</v>
      </c>
      <c r="X176" t="s">
        <v>38</v>
      </c>
      <c r="Y176" t="s">
        <v>39</v>
      </c>
      <c r="Z176" t="s">
        <v>40</v>
      </c>
    </row>
    <row r="177" spans="1:26" x14ac:dyDescent="0.25">
      <c r="A177" t="s">
        <v>28</v>
      </c>
      <c r="B177" t="s">
        <v>29</v>
      </c>
      <c r="C177" s="3">
        <v>2021</v>
      </c>
      <c r="D177" s="4">
        <v>1</v>
      </c>
      <c r="E177" t="s">
        <v>30</v>
      </c>
      <c r="F177" t="s">
        <v>31</v>
      </c>
      <c r="G177" s="5">
        <v>44013</v>
      </c>
      <c r="H177" s="6">
        <v>44011</v>
      </c>
      <c r="I177" s="7">
        <v>179</v>
      </c>
      <c r="J177" t="s">
        <v>32</v>
      </c>
      <c r="K177" t="s">
        <v>79</v>
      </c>
      <c r="L177" t="s">
        <v>42</v>
      </c>
      <c r="M177" t="s">
        <v>80</v>
      </c>
      <c r="N177" t="s">
        <v>81</v>
      </c>
      <c r="W177" s="33">
        <v>1041.17</v>
      </c>
      <c r="X177" t="s">
        <v>38</v>
      </c>
      <c r="Y177" t="s">
        <v>39</v>
      </c>
      <c r="Z177" t="s">
        <v>40</v>
      </c>
    </row>
    <row r="178" spans="1:26" x14ac:dyDescent="0.25">
      <c r="A178" t="s">
        <v>28</v>
      </c>
      <c r="B178" t="s">
        <v>29</v>
      </c>
      <c r="C178" s="3">
        <v>2021</v>
      </c>
      <c r="D178" s="4">
        <v>1</v>
      </c>
      <c r="E178" t="s">
        <v>30</v>
      </c>
      <c r="F178" t="s">
        <v>31</v>
      </c>
      <c r="G178" s="5">
        <v>44013</v>
      </c>
      <c r="H178" s="6">
        <v>44011</v>
      </c>
      <c r="I178" s="7">
        <v>180</v>
      </c>
      <c r="J178" t="s">
        <v>32</v>
      </c>
      <c r="K178" t="s">
        <v>79</v>
      </c>
      <c r="L178" t="s">
        <v>43</v>
      </c>
      <c r="M178" t="s">
        <v>80</v>
      </c>
      <c r="N178" t="s">
        <v>81</v>
      </c>
      <c r="W178" s="33">
        <v>181.17</v>
      </c>
      <c r="X178" t="s">
        <v>38</v>
      </c>
      <c r="Y178" t="s">
        <v>39</v>
      </c>
      <c r="Z178" t="s">
        <v>40</v>
      </c>
    </row>
    <row r="179" spans="1:26" x14ac:dyDescent="0.25">
      <c r="A179" t="s">
        <v>28</v>
      </c>
      <c r="B179" t="s">
        <v>29</v>
      </c>
      <c r="C179" s="3">
        <v>2021</v>
      </c>
      <c r="D179" s="4">
        <v>1</v>
      </c>
      <c r="E179" t="s">
        <v>30</v>
      </c>
      <c r="F179" t="s">
        <v>31</v>
      </c>
      <c r="G179" s="5">
        <v>44013</v>
      </c>
      <c r="H179" s="6">
        <v>44011</v>
      </c>
      <c r="I179" s="7">
        <v>181</v>
      </c>
      <c r="J179" t="s">
        <v>32</v>
      </c>
      <c r="K179" t="s">
        <v>79</v>
      </c>
      <c r="L179" t="s">
        <v>44</v>
      </c>
      <c r="M179" t="s">
        <v>80</v>
      </c>
      <c r="N179" t="s">
        <v>81</v>
      </c>
      <c r="W179" s="33">
        <v>2473.5</v>
      </c>
      <c r="X179" t="s">
        <v>38</v>
      </c>
      <c r="Y179" t="s">
        <v>39</v>
      </c>
      <c r="Z179" t="s">
        <v>40</v>
      </c>
    </row>
    <row r="180" spans="1:26" x14ac:dyDescent="0.25">
      <c r="A180" t="s">
        <v>28</v>
      </c>
      <c r="B180" t="s">
        <v>29</v>
      </c>
      <c r="C180" s="3">
        <v>2021</v>
      </c>
      <c r="D180" s="4">
        <v>1</v>
      </c>
      <c r="E180" t="s">
        <v>30</v>
      </c>
      <c r="F180" t="s">
        <v>31</v>
      </c>
      <c r="G180" s="5">
        <v>44013</v>
      </c>
      <c r="H180" s="6">
        <v>44011</v>
      </c>
      <c r="I180" s="7">
        <v>182</v>
      </c>
      <c r="J180" t="s">
        <v>32</v>
      </c>
      <c r="K180" t="s">
        <v>79</v>
      </c>
      <c r="L180" t="s">
        <v>45</v>
      </c>
      <c r="M180" t="s">
        <v>80</v>
      </c>
      <c r="N180" t="s">
        <v>81</v>
      </c>
      <c r="W180" s="33">
        <v>161.81</v>
      </c>
      <c r="X180" t="s">
        <v>38</v>
      </c>
      <c r="Y180" t="s">
        <v>39</v>
      </c>
      <c r="Z180" t="s">
        <v>40</v>
      </c>
    </row>
    <row r="181" spans="1:26" x14ac:dyDescent="0.25">
      <c r="A181" t="s">
        <v>28</v>
      </c>
      <c r="B181" t="s">
        <v>29</v>
      </c>
      <c r="C181" s="3">
        <v>2021</v>
      </c>
      <c r="D181" s="4">
        <v>1</v>
      </c>
      <c r="E181" t="s">
        <v>30</v>
      </c>
      <c r="F181" t="s">
        <v>31</v>
      </c>
      <c r="G181" s="5">
        <v>44013</v>
      </c>
      <c r="H181" s="6">
        <v>44011</v>
      </c>
      <c r="I181" s="7">
        <v>183</v>
      </c>
      <c r="J181" t="s">
        <v>32</v>
      </c>
      <c r="K181" t="s">
        <v>79</v>
      </c>
      <c r="L181" t="s">
        <v>46</v>
      </c>
      <c r="M181" t="s">
        <v>80</v>
      </c>
      <c r="N181" t="s">
        <v>81</v>
      </c>
      <c r="W181" s="33">
        <v>71.78</v>
      </c>
      <c r="X181" t="s">
        <v>38</v>
      </c>
      <c r="Y181" t="s">
        <v>39</v>
      </c>
      <c r="Z181" t="s">
        <v>40</v>
      </c>
    </row>
    <row r="182" spans="1:26" x14ac:dyDescent="0.25">
      <c r="A182" t="s">
        <v>28</v>
      </c>
      <c r="B182" t="s">
        <v>29</v>
      </c>
      <c r="C182" s="3">
        <v>2021</v>
      </c>
      <c r="D182" s="4">
        <v>1</v>
      </c>
      <c r="E182" t="s">
        <v>30</v>
      </c>
      <c r="F182" t="s">
        <v>31</v>
      </c>
      <c r="G182" s="5">
        <v>44013</v>
      </c>
      <c r="H182" s="6">
        <v>44011</v>
      </c>
      <c r="I182" s="7">
        <v>184</v>
      </c>
      <c r="J182" t="s">
        <v>32</v>
      </c>
      <c r="K182" t="s">
        <v>79</v>
      </c>
      <c r="L182" t="s">
        <v>48</v>
      </c>
      <c r="M182" t="s">
        <v>80</v>
      </c>
      <c r="N182" t="s">
        <v>81</v>
      </c>
      <c r="W182" s="33">
        <v>100</v>
      </c>
      <c r="X182" t="s">
        <v>38</v>
      </c>
      <c r="Y182" t="s">
        <v>39</v>
      </c>
      <c r="Z182" t="s">
        <v>40</v>
      </c>
    </row>
    <row r="183" spans="1:26" x14ac:dyDescent="0.25">
      <c r="A183" t="s">
        <v>28</v>
      </c>
      <c r="B183" t="s">
        <v>29</v>
      </c>
      <c r="C183" s="3">
        <v>2021</v>
      </c>
      <c r="D183" s="4">
        <v>1</v>
      </c>
      <c r="E183" t="s">
        <v>30</v>
      </c>
      <c r="F183" t="s">
        <v>31</v>
      </c>
      <c r="G183" s="5">
        <v>44013</v>
      </c>
      <c r="H183" s="6">
        <v>44011</v>
      </c>
      <c r="I183" s="7">
        <v>185</v>
      </c>
      <c r="J183" t="s">
        <v>32</v>
      </c>
      <c r="K183" t="s">
        <v>83</v>
      </c>
      <c r="L183" t="s">
        <v>34</v>
      </c>
      <c r="M183" t="s">
        <v>84</v>
      </c>
      <c r="N183" t="s">
        <v>85</v>
      </c>
      <c r="W183" s="33">
        <v>7399.26</v>
      </c>
      <c r="X183" t="s">
        <v>38</v>
      </c>
      <c r="Y183" t="s">
        <v>39</v>
      </c>
      <c r="Z183" t="s">
        <v>40</v>
      </c>
    </row>
    <row r="184" spans="1:26" x14ac:dyDescent="0.25">
      <c r="A184" t="s">
        <v>28</v>
      </c>
      <c r="B184" t="s">
        <v>29</v>
      </c>
      <c r="C184" s="3">
        <v>2021</v>
      </c>
      <c r="D184" s="4">
        <v>1</v>
      </c>
      <c r="E184" t="s">
        <v>30</v>
      </c>
      <c r="F184" t="s">
        <v>31</v>
      </c>
      <c r="G184" s="5">
        <v>44013</v>
      </c>
      <c r="H184" s="6">
        <v>44011</v>
      </c>
      <c r="I184" s="7">
        <v>186</v>
      </c>
      <c r="J184" t="s">
        <v>32</v>
      </c>
      <c r="K184" t="s">
        <v>83</v>
      </c>
      <c r="L184" t="s">
        <v>41</v>
      </c>
      <c r="M184" t="s">
        <v>84</v>
      </c>
      <c r="N184" t="s">
        <v>85</v>
      </c>
      <c r="W184" s="33">
        <v>953.6</v>
      </c>
      <c r="X184" t="s">
        <v>38</v>
      </c>
      <c r="Y184" t="s">
        <v>39</v>
      </c>
      <c r="Z184" t="s">
        <v>40</v>
      </c>
    </row>
    <row r="185" spans="1:26" x14ac:dyDescent="0.25">
      <c r="A185" t="s">
        <v>28</v>
      </c>
      <c r="B185" t="s">
        <v>29</v>
      </c>
      <c r="C185" s="3">
        <v>2021</v>
      </c>
      <c r="D185" s="4">
        <v>1</v>
      </c>
      <c r="E185" t="s">
        <v>30</v>
      </c>
      <c r="F185" t="s">
        <v>31</v>
      </c>
      <c r="G185" s="5">
        <v>44013</v>
      </c>
      <c r="H185" s="6">
        <v>44011</v>
      </c>
      <c r="I185" s="7">
        <v>187</v>
      </c>
      <c r="J185" t="s">
        <v>32</v>
      </c>
      <c r="K185" t="s">
        <v>83</v>
      </c>
      <c r="L185" t="s">
        <v>42</v>
      </c>
      <c r="M185" t="s">
        <v>84</v>
      </c>
      <c r="N185" t="s">
        <v>85</v>
      </c>
      <c r="W185" s="33">
        <v>550.74</v>
      </c>
      <c r="X185" t="s">
        <v>38</v>
      </c>
      <c r="Y185" t="s">
        <v>39</v>
      </c>
      <c r="Z185" t="s">
        <v>40</v>
      </c>
    </row>
    <row r="186" spans="1:26" x14ac:dyDescent="0.25">
      <c r="A186" t="s">
        <v>28</v>
      </c>
      <c r="B186" t="s">
        <v>29</v>
      </c>
      <c r="C186" s="3">
        <v>2021</v>
      </c>
      <c r="D186" s="4">
        <v>1</v>
      </c>
      <c r="E186" t="s">
        <v>30</v>
      </c>
      <c r="F186" t="s">
        <v>31</v>
      </c>
      <c r="G186" s="5">
        <v>44013</v>
      </c>
      <c r="H186" s="6">
        <v>44011</v>
      </c>
      <c r="I186" s="7">
        <v>188</v>
      </c>
      <c r="J186" t="s">
        <v>32</v>
      </c>
      <c r="K186" t="s">
        <v>83</v>
      </c>
      <c r="L186" t="s">
        <v>43</v>
      </c>
      <c r="M186" t="s">
        <v>84</v>
      </c>
      <c r="N186" t="s">
        <v>85</v>
      </c>
      <c r="W186" s="33">
        <v>96.93</v>
      </c>
      <c r="X186" t="s">
        <v>38</v>
      </c>
      <c r="Y186" t="s">
        <v>39</v>
      </c>
      <c r="Z186" t="s">
        <v>40</v>
      </c>
    </row>
    <row r="187" spans="1:26" x14ac:dyDescent="0.25">
      <c r="A187" t="s">
        <v>28</v>
      </c>
      <c r="B187" t="s">
        <v>29</v>
      </c>
      <c r="C187" s="3">
        <v>2021</v>
      </c>
      <c r="D187" s="4">
        <v>1</v>
      </c>
      <c r="E187" t="s">
        <v>30</v>
      </c>
      <c r="F187" t="s">
        <v>31</v>
      </c>
      <c r="G187" s="5">
        <v>44013</v>
      </c>
      <c r="H187" s="6">
        <v>44011</v>
      </c>
      <c r="I187" s="7">
        <v>189</v>
      </c>
      <c r="J187" t="s">
        <v>32</v>
      </c>
      <c r="K187" t="s">
        <v>83</v>
      </c>
      <c r="L187" t="s">
        <v>44</v>
      </c>
      <c r="M187" t="s">
        <v>84</v>
      </c>
      <c r="N187" t="s">
        <v>85</v>
      </c>
      <c r="W187" s="33">
        <v>614.5</v>
      </c>
      <c r="X187" t="s">
        <v>38</v>
      </c>
      <c r="Y187" t="s">
        <v>39</v>
      </c>
      <c r="Z187" t="s">
        <v>40</v>
      </c>
    </row>
    <row r="188" spans="1:26" x14ac:dyDescent="0.25">
      <c r="A188" t="s">
        <v>28</v>
      </c>
      <c r="B188" t="s">
        <v>29</v>
      </c>
      <c r="C188" s="3">
        <v>2021</v>
      </c>
      <c r="D188" s="4">
        <v>1</v>
      </c>
      <c r="E188" t="s">
        <v>30</v>
      </c>
      <c r="F188" t="s">
        <v>31</v>
      </c>
      <c r="G188" s="5">
        <v>44013</v>
      </c>
      <c r="H188" s="6">
        <v>44011</v>
      </c>
      <c r="I188" s="7">
        <v>190</v>
      </c>
      <c r="J188" t="s">
        <v>32</v>
      </c>
      <c r="K188" t="s">
        <v>83</v>
      </c>
      <c r="L188" t="s">
        <v>45</v>
      </c>
      <c r="M188" t="s">
        <v>84</v>
      </c>
      <c r="N188" t="s">
        <v>85</v>
      </c>
      <c r="W188" s="33">
        <v>86.57</v>
      </c>
      <c r="X188" t="s">
        <v>38</v>
      </c>
      <c r="Y188" t="s">
        <v>39</v>
      </c>
      <c r="Z188" t="s">
        <v>40</v>
      </c>
    </row>
    <row r="189" spans="1:26" x14ac:dyDescent="0.25">
      <c r="A189" t="s">
        <v>28</v>
      </c>
      <c r="B189" t="s">
        <v>29</v>
      </c>
      <c r="C189" s="3">
        <v>2021</v>
      </c>
      <c r="D189" s="4">
        <v>1</v>
      </c>
      <c r="E189" t="s">
        <v>30</v>
      </c>
      <c r="F189" t="s">
        <v>31</v>
      </c>
      <c r="G189" s="5">
        <v>44013</v>
      </c>
      <c r="H189" s="6">
        <v>44011</v>
      </c>
      <c r="I189" s="7">
        <v>191</v>
      </c>
      <c r="J189" t="s">
        <v>32</v>
      </c>
      <c r="K189" t="s">
        <v>83</v>
      </c>
      <c r="L189" t="s">
        <v>46</v>
      </c>
      <c r="M189" t="s">
        <v>84</v>
      </c>
      <c r="N189" t="s">
        <v>85</v>
      </c>
      <c r="W189" s="33">
        <v>45.88</v>
      </c>
      <c r="X189" t="s">
        <v>38</v>
      </c>
      <c r="Y189" t="s">
        <v>39</v>
      </c>
      <c r="Z189" t="s">
        <v>40</v>
      </c>
    </row>
    <row r="190" spans="1:26" x14ac:dyDescent="0.25">
      <c r="A190" t="s">
        <v>28</v>
      </c>
      <c r="B190" t="s">
        <v>29</v>
      </c>
      <c r="C190" s="3">
        <v>2021</v>
      </c>
      <c r="D190" s="4">
        <v>1</v>
      </c>
      <c r="E190" t="s">
        <v>30</v>
      </c>
      <c r="F190" t="s">
        <v>31</v>
      </c>
      <c r="G190" s="5">
        <v>44013</v>
      </c>
      <c r="H190" s="6">
        <v>44011</v>
      </c>
      <c r="I190" s="7">
        <v>192</v>
      </c>
      <c r="J190" t="s">
        <v>32</v>
      </c>
      <c r="K190" t="s">
        <v>83</v>
      </c>
      <c r="L190" t="s">
        <v>47</v>
      </c>
      <c r="M190" t="s">
        <v>84</v>
      </c>
      <c r="N190" t="s">
        <v>85</v>
      </c>
      <c r="W190" s="33">
        <v>46.78</v>
      </c>
      <c r="X190" t="s">
        <v>38</v>
      </c>
      <c r="Y190" t="s">
        <v>39</v>
      </c>
      <c r="Z190" t="s">
        <v>40</v>
      </c>
    </row>
    <row r="191" spans="1:26" x14ac:dyDescent="0.25">
      <c r="A191" t="s">
        <v>28</v>
      </c>
      <c r="B191" t="s">
        <v>29</v>
      </c>
      <c r="C191" s="3">
        <v>2021</v>
      </c>
      <c r="D191" s="4">
        <v>1</v>
      </c>
      <c r="E191" t="s">
        <v>30</v>
      </c>
      <c r="F191" t="s">
        <v>31</v>
      </c>
      <c r="G191" s="5">
        <v>44013</v>
      </c>
      <c r="H191" s="6">
        <v>44011</v>
      </c>
      <c r="I191" s="7">
        <v>193</v>
      </c>
      <c r="J191" t="s">
        <v>32</v>
      </c>
      <c r="K191" t="s">
        <v>83</v>
      </c>
      <c r="L191" t="s">
        <v>34</v>
      </c>
      <c r="M191" t="s">
        <v>86</v>
      </c>
      <c r="N191" t="s">
        <v>87</v>
      </c>
      <c r="W191" s="33">
        <v>11858.42</v>
      </c>
      <c r="X191" t="s">
        <v>38</v>
      </c>
      <c r="Y191" t="s">
        <v>39</v>
      </c>
      <c r="Z191" t="s">
        <v>40</v>
      </c>
    </row>
    <row r="192" spans="1:26" x14ac:dyDescent="0.25">
      <c r="A192" t="s">
        <v>28</v>
      </c>
      <c r="B192" t="s">
        <v>29</v>
      </c>
      <c r="C192" s="3">
        <v>2021</v>
      </c>
      <c r="D192" s="4">
        <v>1</v>
      </c>
      <c r="E192" t="s">
        <v>30</v>
      </c>
      <c r="F192" t="s">
        <v>31</v>
      </c>
      <c r="G192" s="5">
        <v>44013</v>
      </c>
      <c r="H192" s="6">
        <v>44011</v>
      </c>
      <c r="I192" s="7">
        <v>194</v>
      </c>
      <c r="J192" t="s">
        <v>32</v>
      </c>
      <c r="K192" t="s">
        <v>83</v>
      </c>
      <c r="L192" t="s">
        <v>41</v>
      </c>
      <c r="M192" t="s">
        <v>86</v>
      </c>
      <c r="N192" t="s">
        <v>87</v>
      </c>
      <c r="W192" s="33">
        <v>1549.14</v>
      </c>
      <c r="X192" t="s">
        <v>38</v>
      </c>
      <c r="Y192" t="s">
        <v>39</v>
      </c>
      <c r="Z192" t="s">
        <v>40</v>
      </c>
    </row>
    <row r="193" spans="1:26" x14ac:dyDescent="0.25">
      <c r="A193" t="s">
        <v>28</v>
      </c>
      <c r="B193" t="s">
        <v>29</v>
      </c>
      <c r="C193" s="3">
        <v>2021</v>
      </c>
      <c r="D193" s="4">
        <v>1</v>
      </c>
      <c r="E193" t="s">
        <v>30</v>
      </c>
      <c r="F193" t="s">
        <v>31</v>
      </c>
      <c r="G193" s="5">
        <v>44013</v>
      </c>
      <c r="H193" s="6">
        <v>44011</v>
      </c>
      <c r="I193" s="7">
        <v>195</v>
      </c>
      <c r="J193" t="s">
        <v>32</v>
      </c>
      <c r="K193" t="s">
        <v>83</v>
      </c>
      <c r="L193" t="s">
        <v>42</v>
      </c>
      <c r="M193" t="s">
        <v>86</v>
      </c>
      <c r="N193" t="s">
        <v>87</v>
      </c>
      <c r="W193" s="33">
        <v>881.18</v>
      </c>
      <c r="X193" t="s">
        <v>38</v>
      </c>
      <c r="Y193" t="s">
        <v>39</v>
      </c>
      <c r="Z193" t="s">
        <v>40</v>
      </c>
    </row>
    <row r="194" spans="1:26" x14ac:dyDescent="0.25">
      <c r="A194" t="s">
        <v>28</v>
      </c>
      <c r="B194" t="s">
        <v>29</v>
      </c>
      <c r="C194" s="3">
        <v>2021</v>
      </c>
      <c r="D194" s="4">
        <v>1</v>
      </c>
      <c r="E194" t="s">
        <v>30</v>
      </c>
      <c r="F194" t="s">
        <v>31</v>
      </c>
      <c r="G194" s="5">
        <v>44013</v>
      </c>
      <c r="H194" s="6">
        <v>44011</v>
      </c>
      <c r="I194" s="7">
        <v>196</v>
      </c>
      <c r="J194" t="s">
        <v>32</v>
      </c>
      <c r="K194" t="s">
        <v>83</v>
      </c>
      <c r="L194" t="s">
        <v>43</v>
      </c>
      <c r="M194" t="s">
        <v>86</v>
      </c>
      <c r="N194" t="s">
        <v>87</v>
      </c>
      <c r="W194" s="33">
        <v>155.34</v>
      </c>
      <c r="X194" t="s">
        <v>38</v>
      </c>
      <c r="Y194" t="s">
        <v>39</v>
      </c>
      <c r="Z194" t="s">
        <v>40</v>
      </c>
    </row>
    <row r="195" spans="1:26" x14ac:dyDescent="0.25">
      <c r="A195" t="s">
        <v>28</v>
      </c>
      <c r="B195" t="s">
        <v>29</v>
      </c>
      <c r="C195" s="3">
        <v>2021</v>
      </c>
      <c r="D195" s="4">
        <v>1</v>
      </c>
      <c r="E195" t="s">
        <v>30</v>
      </c>
      <c r="F195" t="s">
        <v>31</v>
      </c>
      <c r="G195" s="5">
        <v>44013</v>
      </c>
      <c r="H195" s="6">
        <v>44011</v>
      </c>
      <c r="I195" s="7">
        <v>197</v>
      </c>
      <c r="J195" t="s">
        <v>32</v>
      </c>
      <c r="K195" t="s">
        <v>83</v>
      </c>
      <c r="L195" t="s">
        <v>44</v>
      </c>
      <c r="M195" t="s">
        <v>86</v>
      </c>
      <c r="N195" t="s">
        <v>87</v>
      </c>
      <c r="W195" s="33">
        <v>1239.5</v>
      </c>
      <c r="X195" t="s">
        <v>38</v>
      </c>
      <c r="Y195" t="s">
        <v>39</v>
      </c>
      <c r="Z195" t="s">
        <v>40</v>
      </c>
    </row>
    <row r="196" spans="1:26" x14ac:dyDescent="0.25">
      <c r="A196" t="s">
        <v>28</v>
      </c>
      <c r="B196" t="s">
        <v>29</v>
      </c>
      <c r="C196" s="3">
        <v>2021</v>
      </c>
      <c r="D196" s="4">
        <v>1</v>
      </c>
      <c r="E196" t="s">
        <v>30</v>
      </c>
      <c r="F196" t="s">
        <v>31</v>
      </c>
      <c r="G196" s="5">
        <v>44013</v>
      </c>
      <c r="H196" s="6">
        <v>44011</v>
      </c>
      <c r="I196" s="7">
        <v>198</v>
      </c>
      <c r="J196" t="s">
        <v>32</v>
      </c>
      <c r="K196" t="s">
        <v>83</v>
      </c>
      <c r="L196" t="s">
        <v>45</v>
      </c>
      <c r="M196" t="s">
        <v>86</v>
      </c>
      <c r="N196" t="s">
        <v>87</v>
      </c>
      <c r="W196" s="33">
        <v>138.74</v>
      </c>
      <c r="X196" t="s">
        <v>38</v>
      </c>
      <c r="Y196" t="s">
        <v>39</v>
      </c>
      <c r="Z196" t="s">
        <v>40</v>
      </c>
    </row>
    <row r="197" spans="1:26" x14ac:dyDescent="0.25">
      <c r="A197" t="s">
        <v>28</v>
      </c>
      <c r="B197" t="s">
        <v>29</v>
      </c>
      <c r="C197" s="3">
        <v>2021</v>
      </c>
      <c r="D197" s="4">
        <v>1</v>
      </c>
      <c r="E197" t="s">
        <v>30</v>
      </c>
      <c r="F197" t="s">
        <v>31</v>
      </c>
      <c r="G197" s="5">
        <v>44013</v>
      </c>
      <c r="H197" s="6">
        <v>44011</v>
      </c>
      <c r="I197" s="7">
        <v>199</v>
      </c>
      <c r="J197" t="s">
        <v>32</v>
      </c>
      <c r="K197" t="s">
        <v>83</v>
      </c>
      <c r="L197" t="s">
        <v>46</v>
      </c>
      <c r="M197" t="s">
        <v>86</v>
      </c>
      <c r="N197" t="s">
        <v>87</v>
      </c>
      <c r="W197" s="33">
        <v>73.52</v>
      </c>
      <c r="X197" t="s">
        <v>38</v>
      </c>
      <c r="Y197" t="s">
        <v>39</v>
      </c>
      <c r="Z197" t="s">
        <v>40</v>
      </c>
    </row>
    <row r="198" spans="1:26" x14ac:dyDescent="0.25">
      <c r="A198" t="s">
        <v>28</v>
      </c>
      <c r="B198" t="s">
        <v>29</v>
      </c>
      <c r="C198" s="3">
        <v>2021</v>
      </c>
      <c r="D198" s="4">
        <v>1</v>
      </c>
      <c r="E198" t="s">
        <v>30</v>
      </c>
      <c r="F198" t="s">
        <v>31</v>
      </c>
      <c r="G198" s="5">
        <v>44013</v>
      </c>
      <c r="H198" s="6">
        <v>44011</v>
      </c>
      <c r="I198" s="7">
        <v>200</v>
      </c>
      <c r="J198" t="s">
        <v>32</v>
      </c>
      <c r="K198" t="s">
        <v>83</v>
      </c>
      <c r="L198" t="s">
        <v>48</v>
      </c>
      <c r="M198" t="s">
        <v>86</v>
      </c>
      <c r="N198" t="s">
        <v>87</v>
      </c>
      <c r="W198" s="33">
        <v>50</v>
      </c>
      <c r="X198" t="s">
        <v>38</v>
      </c>
      <c r="Y198" t="s">
        <v>39</v>
      </c>
      <c r="Z198" t="s">
        <v>40</v>
      </c>
    </row>
    <row r="199" spans="1:26" x14ac:dyDescent="0.25">
      <c r="A199" t="s">
        <v>28</v>
      </c>
      <c r="B199" t="s">
        <v>29</v>
      </c>
      <c r="C199" s="3">
        <v>2021</v>
      </c>
      <c r="D199" s="4">
        <v>1</v>
      </c>
      <c r="E199" t="s">
        <v>30</v>
      </c>
      <c r="F199" t="s">
        <v>31</v>
      </c>
      <c r="G199" s="5">
        <v>44013</v>
      </c>
      <c r="H199" s="6">
        <v>44011</v>
      </c>
      <c r="I199" s="7">
        <v>201</v>
      </c>
      <c r="J199" t="s">
        <v>32</v>
      </c>
      <c r="K199" t="s">
        <v>83</v>
      </c>
      <c r="L199" t="s">
        <v>47</v>
      </c>
      <c r="M199" t="s">
        <v>86</v>
      </c>
      <c r="N199" t="s">
        <v>87</v>
      </c>
      <c r="W199" s="33">
        <v>54.12</v>
      </c>
      <c r="X199" t="s">
        <v>38</v>
      </c>
      <c r="Y199" t="s">
        <v>39</v>
      </c>
      <c r="Z199" t="s">
        <v>40</v>
      </c>
    </row>
    <row r="200" spans="1:26" x14ac:dyDescent="0.25">
      <c r="A200" t="s">
        <v>28</v>
      </c>
      <c r="B200" t="s">
        <v>29</v>
      </c>
      <c r="C200" s="3">
        <v>2021</v>
      </c>
      <c r="D200" s="4">
        <v>1</v>
      </c>
      <c r="E200" t="s">
        <v>30</v>
      </c>
      <c r="F200" t="s">
        <v>31</v>
      </c>
      <c r="G200" s="5">
        <v>44013</v>
      </c>
      <c r="H200" s="6">
        <v>44011</v>
      </c>
      <c r="I200" s="7">
        <v>202</v>
      </c>
      <c r="J200" t="s">
        <v>32</v>
      </c>
      <c r="K200" t="s">
        <v>83</v>
      </c>
      <c r="L200" t="s">
        <v>34</v>
      </c>
      <c r="M200" t="s">
        <v>88</v>
      </c>
      <c r="N200" t="s">
        <v>89</v>
      </c>
      <c r="W200" s="33">
        <v>6177.21</v>
      </c>
      <c r="X200" t="s">
        <v>38</v>
      </c>
      <c r="Y200" t="s">
        <v>39</v>
      </c>
      <c r="Z200" t="s">
        <v>40</v>
      </c>
    </row>
    <row r="201" spans="1:26" x14ac:dyDescent="0.25">
      <c r="A201" t="s">
        <v>28</v>
      </c>
      <c r="B201" t="s">
        <v>29</v>
      </c>
      <c r="C201" s="3">
        <v>2021</v>
      </c>
      <c r="D201" s="4">
        <v>1</v>
      </c>
      <c r="E201" t="s">
        <v>30</v>
      </c>
      <c r="F201" t="s">
        <v>31</v>
      </c>
      <c r="G201" s="5">
        <v>44013</v>
      </c>
      <c r="H201" s="6">
        <v>44011</v>
      </c>
      <c r="I201" s="7">
        <v>203</v>
      </c>
      <c r="J201" t="s">
        <v>32</v>
      </c>
      <c r="K201" t="s">
        <v>83</v>
      </c>
      <c r="L201" t="s">
        <v>41</v>
      </c>
      <c r="M201" t="s">
        <v>88</v>
      </c>
      <c r="N201" t="s">
        <v>89</v>
      </c>
      <c r="W201" s="33">
        <v>835.16</v>
      </c>
      <c r="X201" t="s">
        <v>38</v>
      </c>
      <c r="Y201" t="s">
        <v>39</v>
      </c>
      <c r="Z201" t="s">
        <v>40</v>
      </c>
    </row>
    <row r="202" spans="1:26" x14ac:dyDescent="0.25">
      <c r="A202" t="s">
        <v>28</v>
      </c>
      <c r="B202" t="s">
        <v>29</v>
      </c>
      <c r="C202" s="3">
        <v>2021</v>
      </c>
      <c r="D202" s="4">
        <v>1</v>
      </c>
      <c r="E202" t="s">
        <v>30</v>
      </c>
      <c r="F202" t="s">
        <v>31</v>
      </c>
      <c r="G202" s="5">
        <v>44013</v>
      </c>
      <c r="H202" s="6">
        <v>44011</v>
      </c>
      <c r="I202" s="7">
        <v>204</v>
      </c>
      <c r="J202" t="s">
        <v>32</v>
      </c>
      <c r="K202" t="s">
        <v>83</v>
      </c>
      <c r="L202" t="s">
        <v>42</v>
      </c>
      <c r="M202" t="s">
        <v>88</v>
      </c>
      <c r="N202" t="s">
        <v>89</v>
      </c>
      <c r="W202" s="33">
        <v>441.34</v>
      </c>
      <c r="X202" t="s">
        <v>38</v>
      </c>
      <c r="Y202" t="s">
        <v>39</v>
      </c>
      <c r="Z202" t="s">
        <v>40</v>
      </c>
    </row>
    <row r="203" spans="1:26" x14ac:dyDescent="0.25">
      <c r="A203" t="s">
        <v>28</v>
      </c>
      <c r="B203" t="s">
        <v>29</v>
      </c>
      <c r="C203" s="3">
        <v>2021</v>
      </c>
      <c r="D203" s="4">
        <v>1</v>
      </c>
      <c r="E203" t="s">
        <v>30</v>
      </c>
      <c r="F203" t="s">
        <v>31</v>
      </c>
      <c r="G203" s="5">
        <v>44013</v>
      </c>
      <c r="H203" s="6">
        <v>44011</v>
      </c>
      <c r="I203" s="7">
        <v>205</v>
      </c>
      <c r="J203" t="s">
        <v>32</v>
      </c>
      <c r="K203" t="s">
        <v>83</v>
      </c>
      <c r="L203" t="s">
        <v>43</v>
      </c>
      <c r="M203" t="s">
        <v>88</v>
      </c>
      <c r="N203" t="s">
        <v>89</v>
      </c>
      <c r="W203" s="33">
        <v>80.92</v>
      </c>
      <c r="X203" t="s">
        <v>38</v>
      </c>
      <c r="Y203" t="s">
        <v>39</v>
      </c>
      <c r="Z203" t="s">
        <v>40</v>
      </c>
    </row>
    <row r="204" spans="1:26" x14ac:dyDescent="0.25">
      <c r="A204" t="s">
        <v>28</v>
      </c>
      <c r="B204" t="s">
        <v>29</v>
      </c>
      <c r="C204" s="3">
        <v>2021</v>
      </c>
      <c r="D204" s="4">
        <v>1</v>
      </c>
      <c r="E204" t="s">
        <v>30</v>
      </c>
      <c r="F204" t="s">
        <v>31</v>
      </c>
      <c r="G204" s="5">
        <v>44013</v>
      </c>
      <c r="H204" s="6">
        <v>44011</v>
      </c>
      <c r="I204" s="7">
        <v>206</v>
      </c>
      <c r="J204" t="s">
        <v>32</v>
      </c>
      <c r="K204" t="s">
        <v>83</v>
      </c>
      <c r="L204" t="s">
        <v>44</v>
      </c>
      <c r="M204" t="s">
        <v>88</v>
      </c>
      <c r="N204" t="s">
        <v>89</v>
      </c>
      <c r="W204" s="33">
        <v>1802</v>
      </c>
      <c r="X204" t="s">
        <v>38</v>
      </c>
      <c r="Y204" t="s">
        <v>39</v>
      </c>
      <c r="Z204" t="s">
        <v>40</v>
      </c>
    </row>
    <row r="205" spans="1:26" x14ac:dyDescent="0.25">
      <c r="A205" t="s">
        <v>28</v>
      </c>
      <c r="B205" t="s">
        <v>29</v>
      </c>
      <c r="C205" s="3">
        <v>2021</v>
      </c>
      <c r="D205" s="4">
        <v>1</v>
      </c>
      <c r="E205" t="s">
        <v>30</v>
      </c>
      <c r="F205" t="s">
        <v>31</v>
      </c>
      <c r="G205" s="5">
        <v>44013</v>
      </c>
      <c r="H205" s="6">
        <v>44011</v>
      </c>
      <c r="I205" s="7">
        <v>207</v>
      </c>
      <c r="J205" t="s">
        <v>32</v>
      </c>
      <c r="K205" t="s">
        <v>83</v>
      </c>
      <c r="L205" t="s">
        <v>45</v>
      </c>
      <c r="M205" t="s">
        <v>88</v>
      </c>
      <c r="N205" t="s">
        <v>89</v>
      </c>
      <c r="W205" s="33">
        <v>72.27</v>
      </c>
      <c r="X205" t="s">
        <v>38</v>
      </c>
      <c r="Y205" t="s">
        <v>39</v>
      </c>
      <c r="Z205" t="s">
        <v>40</v>
      </c>
    </row>
    <row r="206" spans="1:26" x14ac:dyDescent="0.25">
      <c r="A206" t="s">
        <v>28</v>
      </c>
      <c r="B206" t="s">
        <v>29</v>
      </c>
      <c r="C206" s="3">
        <v>2021</v>
      </c>
      <c r="D206" s="4">
        <v>1</v>
      </c>
      <c r="E206" t="s">
        <v>30</v>
      </c>
      <c r="F206" t="s">
        <v>31</v>
      </c>
      <c r="G206" s="5">
        <v>44013</v>
      </c>
      <c r="H206" s="6">
        <v>44011</v>
      </c>
      <c r="I206" s="7">
        <v>208</v>
      </c>
      <c r="J206" t="s">
        <v>32</v>
      </c>
      <c r="K206" t="s">
        <v>83</v>
      </c>
      <c r="L206" t="s">
        <v>46</v>
      </c>
      <c r="M206" t="s">
        <v>88</v>
      </c>
      <c r="N206" t="s">
        <v>89</v>
      </c>
      <c r="W206" s="33">
        <v>38.299999999999997</v>
      </c>
      <c r="X206" t="s">
        <v>38</v>
      </c>
      <c r="Y206" t="s">
        <v>39</v>
      </c>
      <c r="Z206" t="s">
        <v>40</v>
      </c>
    </row>
    <row r="207" spans="1:26" x14ac:dyDescent="0.25">
      <c r="A207" t="s">
        <v>28</v>
      </c>
      <c r="B207" t="s">
        <v>29</v>
      </c>
      <c r="C207" s="3">
        <v>2021</v>
      </c>
      <c r="D207" s="4">
        <v>1</v>
      </c>
      <c r="E207" t="s">
        <v>30</v>
      </c>
      <c r="F207" t="s">
        <v>31</v>
      </c>
      <c r="G207" s="5">
        <v>44013</v>
      </c>
      <c r="H207" s="6">
        <v>44011</v>
      </c>
      <c r="I207" s="7">
        <v>209</v>
      </c>
      <c r="J207" t="s">
        <v>32</v>
      </c>
      <c r="K207" t="s">
        <v>83</v>
      </c>
      <c r="L207" t="s">
        <v>48</v>
      </c>
      <c r="M207" t="s">
        <v>88</v>
      </c>
      <c r="N207" t="s">
        <v>89</v>
      </c>
      <c r="W207" s="33">
        <v>10</v>
      </c>
      <c r="X207" t="s">
        <v>38</v>
      </c>
      <c r="Y207" t="s">
        <v>39</v>
      </c>
      <c r="Z207" t="s">
        <v>40</v>
      </c>
    </row>
    <row r="208" spans="1:26" x14ac:dyDescent="0.25">
      <c r="A208" t="s">
        <v>28</v>
      </c>
      <c r="B208" t="s">
        <v>29</v>
      </c>
      <c r="C208" s="3">
        <v>2021</v>
      </c>
      <c r="D208" s="4">
        <v>1</v>
      </c>
      <c r="E208" t="s">
        <v>30</v>
      </c>
      <c r="F208" t="s">
        <v>31</v>
      </c>
      <c r="G208" s="5">
        <v>44013</v>
      </c>
      <c r="H208" s="6">
        <v>44011</v>
      </c>
      <c r="I208" s="7">
        <v>210</v>
      </c>
      <c r="J208" t="s">
        <v>90</v>
      </c>
      <c r="K208" t="s">
        <v>91</v>
      </c>
      <c r="L208" t="s">
        <v>34</v>
      </c>
      <c r="M208" t="s">
        <v>86</v>
      </c>
      <c r="P208" t="s">
        <v>28</v>
      </c>
      <c r="Q208" t="s">
        <v>92</v>
      </c>
      <c r="R208" t="s">
        <v>37</v>
      </c>
      <c r="W208" s="33">
        <v>3000</v>
      </c>
      <c r="X208" t="s">
        <v>38</v>
      </c>
      <c r="Y208" t="s">
        <v>39</v>
      </c>
      <c r="Z208" t="s">
        <v>40</v>
      </c>
    </row>
    <row r="209" spans="1:26" x14ac:dyDescent="0.25">
      <c r="A209" t="s">
        <v>28</v>
      </c>
      <c r="B209" t="s">
        <v>29</v>
      </c>
      <c r="C209" s="3">
        <v>2021</v>
      </c>
      <c r="D209" s="4">
        <v>1</v>
      </c>
      <c r="E209" t="s">
        <v>30</v>
      </c>
      <c r="F209" t="s">
        <v>31</v>
      </c>
      <c r="G209" s="5">
        <v>44013</v>
      </c>
      <c r="H209" s="6">
        <v>44011</v>
      </c>
      <c r="I209" s="7">
        <v>211</v>
      </c>
      <c r="J209" t="s">
        <v>90</v>
      </c>
      <c r="K209" t="s">
        <v>91</v>
      </c>
      <c r="L209" t="s">
        <v>41</v>
      </c>
      <c r="M209" t="s">
        <v>86</v>
      </c>
      <c r="P209" t="s">
        <v>28</v>
      </c>
      <c r="Q209" t="s">
        <v>92</v>
      </c>
      <c r="R209" t="s">
        <v>37</v>
      </c>
      <c r="W209" s="33">
        <v>405.6</v>
      </c>
      <c r="X209" t="s">
        <v>38</v>
      </c>
      <c r="Y209" t="s">
        <v>39</v>
      </c>
      <c r="Z209" t="s">
        <v>40</v>
      </c>
    </row>
    <row r="210" spans="1:26" x14ac:dyDescent="0.25">
      <c r="A210" t="s">
        <v>28</v>
      </c>
      <c r="B210" t="s">
        <v>29</v>
      </c>
      <c r="C210" s="3">
        <v>2021</v>
      </c>
      <c r="D210" s="4">
        <v>1</v>
      </c>
      <c r="E210" t="s">
        <v>30</v>
      </c>
      <c r="F210" t="s">
        <v>31</v>
      </c>
      <c r="G210" s="5">
        <v>44013</v>
      </c>
      <c r="H210" s="6">
        <v>44011</v>
      </c>
      <c r="I210" s="7">
        <v>212</v>
      </c>
      <c r="J210" t="s">
        <v>90</v>
      </c>
      <c r="K210" t="s">
        <v>91</v>
      </c>
      <c r="L210" t="s">
        <v>42</v>
      </c>
      <c r="M210" t="s">
        <v>86</v>
      </c>
      <c r="P210" t="s">
        <v>28</v>
      </c>
      <c r="Q210" t="s">
        <v>92</v>
      </c>
      <c r="R210" t="s">
        <v>37</v>
      </c>
      <c r="W210" s="33">
        <v>209.15</v>
      </c>
      <c r="X210" t="s">
        <v>38</v>
      </c>
      <c r="Y210" t="s">
        <v>39</v>
      </c>
      <c r="Z210" t="s">
        <v>40</v>
      </c>
    </row>
    <row r="211" spans="1:26" x14ac:dyDescent="0.25">
      <c r="A211" t="s">
        <v>28</v>
      </c>
      <c r="B211" t="s">
        <v>29</v>
      </c>
      <c r="C211" s="3">
        <v>2021</v>
      </c>
      <c r="D211" s="4">
        <v>1</v>
      </c>
      <c r="E211" t="s">
        <v>30</v>
      </c>
      <c r="F211" t="s">
        <v>31</v>
      </c>
      <c r="G211" s="5">
        <v>44013</v>
      </c>
      <c r="H211" s="6">
        <v>44011</v>
      </c>
      <c r="I211" s="7">
        <v>213</v>
      </c>
      <c r="J211" t="s">
        <v>90</v>
      </c>
      <c r="K211" t="s">
        <v>91</v>
      </c>
      <c r="L211" t="s">
        <v>43</v>
      </c>
      <c r="M211" t="s">
        <v>86</v>
      </c>
      <c r="P211" t="s">
        <v>28</v>
      </c>
      <c r="Q211" t="s">
        <v>92</v>
      </c>
      <c r="R211" t="s">
        <v>37</v>
      </c>
      <c r="W211" s="33">
        <v>39.299999999999997</v>
      </c>
      <c r="X211" t="s">
        <v>38</v>
      </c>
      <c r="Y211" t="s">
        <v>39</v>
      </c>
      <c r="Z211" t="s">
        <v>40</v>
      </c>
    </row>
    <row r="212" spans="1:26" x14ac:dyDescent="0.25">
      <c r="A212" t="s">
        <v>28</v>
      </c>
      <c r="B212" t="s">
        <v>29</v>
      </c>
      <c r="C212" s="3">
        <v>2021</v>
      </c>
      <c r="D212" s="4">
        <v>1</v>
      </c>
      <c r="E212" t="s">
        <v>30</v>
      </c>
      <c r="F212" t="s">
        <v>31</v>
      </c>
      <c r="G212" s="5">
        <v>44013</v>
      </c>
      <c r="H212" s="6">
        <v>44011</v>
      </c>
      <c r="I212" s="7">
        <v>214</v>
      </c>
      <c r="J212" t="s">
        <v>90</v>
      </c>
      <c r="K212" t="s">
        <v>91</v>
      </c>
      <c r="L212" t="s">
        <v>44</v>
      </c>
      <c r="M212" t="s">
        <v>86</v>
      </c>
      <c r="P212" t="s">
        <v>28</v>
      </c>
      <c r="Q212" t="s">
        <v>92</v>
      </c>
      <c r="R212" t="s">
        <v>37</v>
      </c>
      <c r="W212" s="33">
        <v>901</v>
      </c>
      <c r="X212" t="s">
        <v>38</v>
      </c>
      <c r="Y212" t="s">
        <v>39</v>
      </c>
      <c r="Z212" t="s">
        <v>40</v>
      </c>
    </row>
    <row r="213" spans="1:26" x14ac:dyDescent="0.25">
      <c r="A213" t="s">
        <v>28</v>
      </c>
      <c r="B213" t="s">
        <v>29</v>
      </c>
      <c r="C213" s="3">
        <v>2021</v>
      </c>
      <c r="D213" s="4">
        <v>1</v>
      </c>
      <c r="E213" t="s">
        <v>30</v>
      </c>
      <c r="F213" t="s">
        <v>31</v>
      </c>
      <c r="G213" s="5">
        <v>44013</v>
      </c>
      <c r="H213" s="6">
        <v>44011</v>
      </c>
      <c r="I213" s="7">
        <v>215</v>
      </c>
      <c r="J213" t="s">
        <v>90</v>
      </c>
      <c r="K213" t="s">
        <v>91</v>
      </c>
      <c r="L213" t="s">
        <v>45</v>
      </c>
      <c r="M213" t="s">
        <v>86</v>
      </c>
      <c r="P213" t="s">
        <v>28</v>
      </c>
      <c r="Q213" t="s">
        <v>92</v>
      </c>
      <c r="R213" t="s">
        <v>37</v>
      </c>
      <c r="W213" s="33">
        <v>35.1</v>
      </c>
      <c r="X213" t="s">
        <v>38</v>
      </c>
      <c r="Y213" t="s">
        <v>39</v>
      </c>
      <c r="Z213" t="s">
        <v>40</v>
      </c>
    </row>
    <row r="214" spans="1:26" x14ac:dyDescent="0.25">
      <c r="A214" t="s">
        <v>28</v>
      </c>
      <c r="B214" t="s">
        <v>29</v>
      </c>
      <c r="C214" s="3">
        <v>2021</v>
      </c>
      <c r="D214" s="4">
        <v>1</v>
      </c>
      <c r="E214" t="s">
        <v>30</v>
      </c>
      <c r="F214" t="s">
        <v>31</v>
      </c>
      <c r="G214" s="5">
        <v>44013</v>
      </c>
      <c r="H214" s="6">
        <v>44011</v>
      </c>
      <c r="I214" s="7">
        <v>216</v>
      </c>
      <c r="J214" t="s">
        <v>90</v>
      </c>
      <c r="K214" t="s">
        <v>91</v>
      </c>
      <c r="L214" t="s">
        <v>46</v>
      </c>
      <c r="M214" t="s">
        <v>86</v>
      </c>
      <c r="P214" t="s">
        <v>28</v>
      </c>
      <c r="Q214" t="s">
        <v>92</v>
      </c>
      <c r="R214" t="s">
        <v>37</v>
      </c>
      <c r="W214" s="33">
        <v>18.600000000000001</v>
      </c>
      <c r="X214" t="s">
        <v>38</v>
      </c>
      <c r="Y214" t="s">
        <v>39</v>
      </c>
      <c r="Z214" t="s">
        <v>40</v>
      </c>
    </row>
    <row r="215" spans="1:26" x14ac:dyDescent="0.25">
      <c r="A215" t="s">
        <v>28</v>
      </c>
      <c r="B215" t="s">
        <v>29</v>
      </c>
      <c r="C215" s="3">
        <v>2021</v>
      </c>
      <c r="D215" s="4">
        <v>1</v>
      </c>
      <c r="E215" t="s">
        <v>30</v>
      </c>
      <c r="F215" t="s">
        <v>31</v>
      </c>
      <c r="G215" s="5">
        <v>44013</v>
      </c>
      <c r="H215" s="6">
        <v>44011</v>
      </c>
      <c r="I215" s="7">
        <v>217</v>
      </c>
      <c r="J215" t="s">
        <v>90</v>
      </c>
      <c r="K215" t="s">
        <v>91</v>
      </c>
      <c r="L215" t="s">
        <v>48</v>
      </c>
      <c r="M215" t="s">
        <v>86</v>
      </c>
      <c r="P215" t="s">
        <v>28</v>
      </c>
      <c r="Q215" t="s">
        <v>92</v>
      </c>
      <c r="R215" t="s">
        <v>37</v>
      </c>
      <c r="W215" s="33">
        <v>10</v>
      </c>
      <c r="X215" t="s">
        <v>38</v>
      </c>
      <c r="Y215" t="s">
        <v>39</v>
      </c>
      <c r="Z215" t="s">
        <v>40</v>
      </c>
    </row>
    <row r="216" spans="1:26" x14ac:dyDescent="0.25">
      <c r="A216" t="s">
        <v>28</v>
      </c>
      <c r="B216" t="s">
        <v>29</v>
      </c>
      <c r="C216" s="3">
        <v>2021</v>
      </c>
      <c r="D216" s="4">
        <v>1</v>
      </c>
      <c r="E216" t="s">
        <v>30</v>
      </c>
      <c r="F216" t="s">
        <v>31</v>
      </c>
      <c r="G216" s="5">
        <v>44013</v>
      </c>
      <c r="H216" s="6">
        <v>44011</v>
      </c>
      <c r="I216" s="7">
        <v>218</v>
      </c>
      <c r="J216" t="s">
        <v>32</v>
      </c>
      <c r="K216" t="s">
        <v>78</v>
      </c>
      <c r="L216" t="s">
        <v>93</v>
      </c>
      <c r="M216" t="s">
        <v>54</v>
      </c>
      <c r="N216" t="s">
        <v>94</v>
      </c>
      <c r="W216" s="33">
        <v>3756.27</v>
      </c>
      <c r="X216" t="s">
        <v>38</v>
      </c>
      <c r="Y216" t="s">
        <v>39</v>
      </c>
      <c r="Z216" t="s">
        <v>40</v>
      </c>
    </row>
    <row r="217" spans="1:26" x14ac:dyDescent="0.25">
      <c r="A217" t="s">
        <v>28</v>
      </c>
      <c r="B217" t="s">
        <v>29</v>
      </c>
      <c r="C217" s="3">
        <v>2021</v>
      </c>
      <c r="D217" s="4">
        <v>1</v>
      </c>
      <c r="E217" t="s">
        <v>30</v>
      </c>
      <c r="F217" t="s">
        <v>31</v>
      </c>
      <c r="G217" s="5">
        <v>44013</v>
      </c>
      <c r="H217" s="6">
        <v>44011</v>
      </c>
      <c r="I217" s="7">
        <v>219</v>
      </c>
      <c r="J217" t="s">
        <v>32</v>
      </c>
      <c r="K217" t="s">
        <v>78</v>
      </c>
      <c r="L217" t="s">
        <v>42</v>
      </c>
      <c r="M217" t="s">
        <v>54</v>
      </c>
      <c r="N217" t="s">
        <v>94</v>
      </c>
      <c r="W217" s="33">
        <v>287.35000000000002</v>
      </c>
      <c r="X217" t="s">
        <v>38</v>
      </c>
      <c r="Y217" t="s">
        <v>39</v>
      </c>
      <c r="Z217" t="s">
        <v>40</v>
      </c>
    </row>
    <row r="218" spans="1:26" x14ac:dyDescent="0.25">
      <c r="A218" t="s">
        <v>28</v>
      </c>
      <c r="B218" t="s">
        <v>29</v>
      </c>
      <c r="C218" s="3">
        <v>2021</v>
      </c>
      <c r="D218" s="4">
        <v>1</v>
      </c>
      <c r="E218" t="s">
        <v>30</v>
      </c>
      <c r="F218" t="s">
        <v>31</v>
      </c>
      <c r="G218" s="5">
        <v>44013</v>
      </c>
      <c r="H218" s="6">
        <v>44011</v>
      </c>
      <c r="I218" s="7">
        <v>220</v>
      </c>
      <c r="J218" t="s">
        <v>32</v>
      </c>
      <c r="K218" t="s">
        <v>78</v>
      </c>
      <c r="L218" t="s">
        <v>48</v>
      </c>
      <c r="M218" t="s">
        <v>54</v>
      </c>
      <c r="N218" t="s">
        <v>94</v>
      </c>
      <c r="W218" s="33">
        <v>20</v>
      </c>
      <c r="X218" t="s">
        <v>38</v>
      </c>
      <c r="Y218" t="s">
        <v>39</v>
      </c>
      <c r="Z218" t="s">
        <v>40</v>
      </c>
    </row>
    <row r="219" spans="1:26" x14ac:dyDescent="0.25">
      <c r="A219" t="s">
        <v>28</v>
      </c>
      <c r="B219" t="s">
        <v>29</v>
      </c>
      <c r="C219" s="3">
        <v>2021</v>
      </c>
      <c r="D219" s="4">
        <v>1</v>
      </c>
      <c r="E219" t="s">
        <v>30</v>
      </c>
      <c r="F219" t="s">
        <v>31</v>
      </c>
      <c r="G219" s="5">
        <v>44013</v>
      </c>
      <c r="H219" s="6">
        <v>44011</v>
      </c>
      <c r="I219" s="7">
        <v>221</v>
      </c>
      <c r="J219" t="s">
        <v>32</v>
      </c>
      <c r="K219" t="s">
        <v>95</v>
      </c>
      <c r="L219" t="s">
        <v>34</v>
      </c>
      <c r="M219" t="s">
        <v>86</v>
      </c>
      <c r="N219" t="s">
        <v>87</v>
      </c>
      <c r="W219" s="33">
        <v>3000</v>
      </c>
      <c r="X219" t="s">
        <v>38</v>
      </c>
      <c r="Y219" t="s">
        <v>39</v>
      </c>
      <c r="Z219" t="s">
        <v>40</v>
      </c>
    </row>
    <row r="220" spans="1:26" x14ac:dyDescent="0.25">
      <c r="A220" t="s">
        <v>28</v>
      </c>
      <c r="B220" t="s">
        <v>29</v>
      </c>
      <c r="C220" s="3">
        <v>2021</v>
      </c>
      <c r="D220" s="4">
        <v>1</v>
      </c>
      <c r="E220" t="s">
        <v>30</v>
      </c>
      <c r="F220" t="s">
        <v>31</v>
      </c>
      <c r="G220" s="5">
        <v>44013</v>
      </c>
      <c r="H220" s="6">
        <v>44011</v>
      </c>
      <c r="I220" s="7">
        <v>222</v>
      </c>
      <c r="J220" t="s">
        <v>32</v>
      </c>
      <c r="K220" t="s">
        <v>95</v>
      </c>
      <c r="L220" t="s">
        <v>41</v>
      </c>
      <c r="M220" t="s">
        <v>86</v>
      </c>
      <c r="N220" t="s">
        <v>87</v>
      </c>
      <c r="W220" s="33">
        <v>405.6</v>
      </c>
      <c r="X220" t="s">
        <v>38</v>
      </c>
      <c r="Y220" t="s">
        <v>39</v>
      </c>
      <c r="Z220" t="s">
        <v>40</v>
      </c>
    </row>
    <row r="221" spans="1:26" x14ac:dyDescent="0.25">
      <c r="A221" t="s">
        <v>28</v>
      </c>
      <c r="B221" t="s">
        <v>29</v>
      </c>
      <c r="C221" s="3">
        <v>2021</v>
      </c>
      <c r="D221" s="4">
        <v>1</v>
      </c>
      <c r="E221" t="s">
        <v>30</v>
      </c>
      <c r="F221" t="s">
        <v>31</v>
      </c>
      <c r="G221" s="5">
        <v>44013</v>
      </c>
      <c r="H221" s="6">
        <v>44011</v>
      </c>
      <c r="I221" s="7">
        <v>223</v>
      </c>
      <c r="J221" t="s">
        <v>32</v>
      </c>
      <c r="K221" t="s">
        <v>95</v>
      </c>
      <c r="L221" t="s">
        <v>42</v>
      </c>
      <c r="M221" t="s">
        <v>86</v>
      </c>
      <c r="N221" t="s">
        <v>87</v>
      </c>
      <c r="W221" s="33">
        <v>220.18</v>
      </c>
      <c r="X221" t="s">
        <v>38</v>
      </c>
      <c r="Y221" t="s">
        <v>39</v>
      </c>
      <c r="Z221" t="s">
        <v>40</v>
      </c>
    </row>
    <row r="222" spans="1:26" x14ac:dyDescent="0.25">
      <c r="A222" t="s">
        <v>28</v>
      </c>
      <c r="B222" t="s">
        <v>29</v>
      </c>
      <c r="C222" s="3">
        <v>2021</v>
      </c>
      <c r="D222" s="4">
        <v>1</v>
      </c>
      <c r="E222" t="s">
        <v>30</v>
      </c>
      <c r="F222" t="s">
        <v>31</v>
      </c>
      <c r="G222" s="5">
        <v>44013</v>
      </c>
      <c r="H222" s="6">
        <v>44011</v>
      </c>
      <c r="I222" s="7">
        <v>224</v>
      </c>
      <c r="J222" t="s">
        <v>32</v>
      </c>
      <c r="K222" t="s">
        <v>95</v>
      </c>
      <c r="L222" t="s">
        <v>43</v>
      </c>
      <c r="M222" t="s">
        <v>86</v>
      </c>
      <c r="N222" t="s">
        <v>87</v>
      </c>
      <c r="W222" s="33">
        <v>39.299999999999997</v>
      </c>
      <c r="X222" t="s">
        <v>38</v>
      </c>
      <c r="Y222" t="s">
        <v>39</v>
      </c>
      <c r="Z222" t="s">
        <v>40</v>
      </c>
    </row>
    <row r="223" spans="1:26" x14ac:dyDescent="0.25">
      <c r="A223" t="s">
        <v>28</v>
      </c>
      <c r="B223" t="s">
        <v>29</v>
      </c>
      <c r="C223" s="3">
        <v>2021</v>
      </c>
      <c r="D223" s="4">
        <v>1</v>
      </c>
      <c r="E223" t="s">
        <v>30</v>
      </c>
      <c r="F223" t="s">
        <v>31</v>
      </c>
      <c r="G223" s="5">
        <v>44013</v>
      </c>
      <c r="H223" s="6">
        <v>44011</v>
      </c>
      <c r="I223" s="7">
        <v>225</v>
      </c>
      <c r="J223" t="s">
        <v>32</v>
      </c>
      <c r="K223" t="s">
        <v>95</v>
      </c>
      <c r="L223" t="s">
        <v>44</v>
      </c>
      <c r="M223" t="s">
        <v>86</v>
      </c>
      <c r="N223" t="s">
        <v>87</v>
      </c>
      <c r="W223" s="33">
        <v>343.5</v>
      </c>
      <c r="X223" t="s">
        <v>38</v>
      </c>
      <c r="Y223" t="s">
        <v>39</v>
      </c>
      <c r="Z223" t="s">
        <v>40</v>
      </c>
    </row>
    <row r="224" spans="1:26" x14ac:dyDescent="0.25">
      <c r="A224" t="s">
        <v>28</v>
      </c>
      <c r="B224" t="s">
        <v>29</v>
      </c>
      <c r="C224" s="3">
        <v>2021</v>
      </c>
      <c r="D224" s="4">
        <v>1</v>
      </c>
      <c r="E224" t="s">
        <v>30</v>
      </c>
      <c r="F224" t="s">
        <v>31</v>
      </c>
      <c r="G224" s="5">
        <v>44013</v>
      </c>
      <c r="H224" s="6">
        <v>44011</v>
      </c>
      <c r="I224" s="7">
        <v>226</v>
      </c>
      <c r="J224" t="s">
        <v>32</v>
      </c>
      <c r="K224" t="s">
        <v>95</v>
      </c>
      <c r="L224" t="s">
        <v>45</v>
      </c>
      <c r="M224" t="s">
        <v>86</v>
      </c>
      <c r="N224" t="s">
        <v>87</v>
      </c>
      <c r="W224" s="33">
        <v>35.1</v>
      </c>
      <c r="X224" t="s">
        <v>38</v>
      </c>
      <c r="Y224" t="s">
        <v>39</v>
      </c>
      <c r="Z224" t="s">
        <v>40</v>
      </c>
    </row>
    <row r="225" spans="1:26" x14ac:dyDescent="0.25">
      <c r="A225" t="s">
        <v>28</v>
      </c>
      <c r="B225" t="s">
        <v>29</v>
      </c>
      <c r="C225" s="3">
        <v>2021</v>
      </c>
      <c r="D225" s="4">
        <v>1</v>
      </c>
      <c r="E225" t="s">
        <v>30</v>
      </c>
      <c r="F225" t="s">
        <v>31</v>
      </c>
      <c r="G225" s="5">
        <v>44013</v>
      </c>
      <c r="H225" s="6">
        <v>44011</v>
      </c>
      <c r="I225" s="7">
        <v>227</v>
      </c>
      <c r="J225" t="s">
        <v>32</v>
      </c>
      <c r="K225" t="s">
        <v>95</v>
      </c>
      <c r="L225" t="s">
        <v>46</v>
      </c>
      <c r="M225" t="s">
        <v>86</v>
      </c>
      <c r="N225" t="s">
        <v>87</v>
      </c>
      <c r="W225" s="33">
        <v>18.600000000000001</v>
      </c>
      <c r="X225" t="s">
        <v>38</v>
      </c>
      <c r="Y225" t="s">
        <v>39</v>
      </c>
      <c r="Z225" t="s">
        <v>40</v>
      </c>
    </row>
    <row r="226" spans="1:26" x14ac:dyDescent="0.25">
      <c r="A226" t="s">
        <v>28</v>
      </c>
      <c r="B226" t="s">
        <v>29</v>
      </c>
      <c r="C226" s="3">
        <v>2021</v>
      </c>
      <c r="D226" s="4">
        <v>1</v>
      </c>
      <c r="E226" t="s">
        <v>30</v>
      </c>
      <c r="F226" t="s">
        <v>31</v>
      </c>
      <c r="G226" s="5">
        <v>44013</v>
      </c>
      <c r="H226" s="6">
        <v>44011</v>
      </c>
      <c r="I226" s="7">
        <v>228</v>
      </c>
      <c r="J226" t="s">
        <v>32</v>
      </c>
      <c r="K226" t="s">
        <v>95</v>
      </c>
      <c r="L226" t="s">
        <v>48</v>
      </c>
      <c r="M226" t="s">
        <v>86</v>
      </c>
      <c r="N226" t="s">
        <v>87</v>
      </c>
      <c r="W226" s="33">
        <v>20</v>
      </c>
      <c r="X226" t="s">
        <v>38</v>
      </c>
      <c r="Y226" t="s">
        <v>39</v>
      </c>
      <c r="Z226" t="s">
        <v>40</v>
      </c>
    </row>
    <row r="227" spans="1:26" x14ac:dyDescent="0.25">
      <c r="A227" t="s">
        <v>28</v>
      </c>
      <c r="B227" t="s">
        <v>29</v>
      </c>
      <c r="C227" s="3">
        <v>2021</v>
      </c>
      <c r="D227" s="4">
        <v>1</v>
      </c>
      <c r="E227" t="s">
        <v>30</v>
      </c>
      <c r="F227" t="s">
        <v>31</v>
      </c>
      <c r="G227" s="5">
        <v>44013</v>
      </c>
      <c r="H227" s="6">
        <v>44011</v>
      </c>
      <c r="I227" s="7">
        <v>229</v>
      </c>
      <c r="J227" t="s">
        <v>32</v>
      </c>
      <c r="K227" t="s">
        <v>83</v>
      </c>
      <c r="L227" t="s">
        <v>34</v>
      </c>
      <c r="M227" t="s">
        <v>88</v>
      </c>
      <c r="N227" t="s">
        <v>96</v>
      </c>
      <c r="W227" s="33">
        <v>2978.67</v>
      </c>
      <c r="X227" t="s">
        <v>38</v>
      </c>
      <c r="Y227" t="s">
        <v>39</v>
      </c>
      <c r="Z227" t="s">
        <v>40</v>
      </c>
    </row>
    <row r="228" spans="1:26" x14ac:dyDescent="0.25">
      <c r="A228" t="s">
        <v>28</v>
      </c>
      <c r="B228" t="s">
        <v>29</v>
      </c>
      <c r="C228" s="3">
        <v>2021</v>
      </c>
      <c r="D228" s="4">
        <v>1</v>
      </c>
      <c r="E228" t="s">
        <v>30</v>
      </c>
      <c r="F228" t="s">
        <v>31</v>
      </c>
      <c r="G228" s="5">
        <v>44013</v>
      </c>
      <c r="H228" s="6">
        <v>44011</v>
      </c>
      <c r="I228" s="7">
        <v>230</v>
      </c>
      <c r="J228" t="s">
        <v>32</v>
      </c>
      <c r="K228" t="s">
        <v>83</v>
      </c>
      <c r="L228" t="s">
        <v>41</v>
      </c>
      <c r="M228" t="s">
        <v>88</v>
      </c>
      <c r="N228" t="s">
        <v>96</v>
      </c>
      <c r="W228" s="33">
        <v>402.72</v>
      </c>
      <c r="X228" t="s">
        <v>38</v>
      </c>
      <c r="Y228" t="s">
        <v>39</v>
      </c>
      <c r="Z228" t="s">
        <v>40</v>
      </c>
    </row>
    <row r="229" spans="1:26" x14ac:dyDescent="0.25">
      <c r="A229" t="s">
        <v>28</v>
      </c>
      <c r="B229" t="s">
        <v>29</v>
      </c>
      <c r="C229" s="3">
        <v>2021</v>
      </c>
      <c r="D229" s="4">
        <v>1</v>
      </c>
      <c r="E229" t="s">
        <v>30</v>
      </c>
      <c r="F229" t="s">
        <v>31</v>
      </c>
      <c r="G229" s="5">
        <v>44013</v>
      </c>
      <c r="H229" s="6">
        <v>44011</v>
      </c>
      <c r="I229" s="7">
        <v>231</v>
      </c>
      <c r="J229" t="s">
        <v>32</v>
      </c>
      <c r="K229" t="s">
        <v>83</v>
      </c>
      <c r="L229" t="s">
        <v>42</v>
      </c>
      <c r="M229" t="s">
        <v>88</v>
      </c>
      <c r="N229" t="s">
        <v>96</v>
      </c>
      <c r="W229" s="33">
        <v>207.71</v>
      </c>
      <c r="X229" t="s">
        <v>38</v>
      </c>
      <c r="Y229" t="s">
        <v>39</v>
      </c>
      <c r="Z229" t="s">
        <v>40</v>
      </c>
    </row>
    <row r="230" spans="1:26" x14ac:dyDescent="0.25">
      <c r="A230" t="s">
        <v>28</v>
      </c>
      <c r="B230" t="s">
        <v>29</v>
      </c>
      <c r="C230" s="3">
        <v>2021</v>
      </c>
      <c r="D230" s="4">
        <v>1</v>
      </c>
      <c r="E230" t="s">
        <v>30</v>
      </c>
      <c r="F230" t="s">
        <v>31</v>
      </c>
      <c r="G230" s="5">
        <v>44013</v>
      </c>
      <c r="H230" s="6">
        <v>44011</v>
      </c>
      <c r="I230" s="7">
        <v>232</v>
      </c>
      <c r="J230" t="s">
        <v>32</v>
      </c>
      <c r="K230" t="s">
        <v>83</v>
      </c>
      <c r="L230" t="s">
        <v>43</v>
      </c>
      <c r="M230" t="s">
        <v>88</v>
      </c>
      <c r="N230" t="s">
        <v>96</v>
      </c>
      <c r="W230" s="33">
        <v>39.020000000000003</v>
      </c>
      <c r="X230" t="s">
        <v>38</v>
      </c>
      <c r="Y230" t="s">
        <v>39</v>
      </c>
      <c r="Z230" t="s">
        <v>40</v>
      </c>
    </row>
    <row r="231" spans="1:26" x14ac:dyDescent="0.25">
      <c r="A231" t="s">
        <v>28</v>
      </c>
      <c r="B231" t="s">
        <v>29</v>
      </c>
      <c r="C231" s="3">
        <v>2021</v>
      </c>
      <c r="D231" s="4">
        <v>1</v>
      </c>
      <c r="E231" t="s">
        <v>30</v>
      </c>
      <c r="F231" t="s">
        <v>31</v>
      </c>
      <c r="G231" s="5">
        <v>44013</v>
      </c>
      <c r="H231" s="6">
        <v>44011</v>
      </c>
      <c r="I231" s="7">
        <v>233</v>
      </c>
      <c r="J231" t="s">
        <v>32</v>
      </c>
      <c r="K231" t="s">
        <v>83</v>
      </c>
      <c r="L231" t="s">
        <v>44</v>
      </c>
      <c r="M231" t="s">
        <v>88</v>
      </c>
      <c r="N231" t="s">
        <v>96</v>
      </c>
      <c r="W231" s="33">
        <v>901</v>
      </c>
      <c r="X231" t="s">
        <v>38</v>
      </c>
      <c r="Y231" t="s">
        <v>39</v>
      </c>
      <c r="Z231" t="s">
        <v>40</v>
      </c>
    </row>
    <row r="232" spans="1:26" x14ac:dyDescent="0.25">
      <c r="A232" t="s">
        <v>28</v>
      </c>
      <c r="B232" t="s">
        <v>29</v>
      </c>
      <c r="C232" s="3">
        <v>2021</v>
      </c>
      <c r="D232" s="4">
        <v>1</v>
      </c>
      <c r="E232" t="s">
        <v>30</v>
      </c>
      <c r="F232" t="s">
        <v>31</v>
      </c>
      <c r="G232" s="5">
        <v>44013</v>
      </c>
      <c r="H232" s="6">
        <v>44011</v>
      </c>
      <c r="I232" s="7">
        <v>234</v>
      </c>
      <c r="J232" t="s">
        <v>32</v>
      </c>
      <c r="K232" t="s">
        <v>83</v>
      </c>
      <c r="L232" t="s">
        <v>45</v>
      </c>
      <c r="M232" t="s">
        <v>88</v>
      </c>
      <c r="N232" t="s">
        <v>96</v>
      </c>
      <c r="W232" s="33">
        <v>34.85</v>
      </c>
      <c r="X232" t="s">
        <v>38</v>
      </c>
      <c r="Y232" t="s">
        <v>39</v>
      </c>
      <c r="Z232" t="s">
        <v>40</v>
      </c>
    </row>
    <row r="233" spans="1:26" x14ac:dyDescent="0.25">
      <c r="A233" t="s">
        <v>28</v>
      </c>
      <c r="B233" t="s">
        <v>29</v>
      </c>
      <c r="C233" s="3">
        <v>2021</v>
      </c>
      <c r="D233" s="4">
        <v>1</v>
      </c>
      <c r="E233" t="s">
        <v>30</v>
      </c>
      <c r="F233" t="s">
        <v>31</v>
      </c>
      <c r="G233" s="5">
        <v>44013</v>
      </c>
      <c r="H233" s="6">
        <v>44011</v>
      </c>
      <c r="I233" s="7">
        <v>235</v>
      </c>
      <c r="J233" t="s">
        <v>32</v>
      </c>
      <c r="K233" t="s">
        <v>83</v>
      </c>
      <c r="L233" t="s">
        <v>46</v>
      </c>
      <c r="M233" t="s">
        <v>88</v>
      </c>
      <c r="N233" t="s">
        <v>96</v>
      </c>
      <c r="W233" s="33">
        <v>18.47</v>
      </c>
      <c r="X233" t="s">
        <v>38</v>
      </c>
      <c r="Y233" t="s">
        <v>39</v>
      </c>
      <c r="Z233" t="s">
        <v>40</v>
      </c>
    </row>
    <row r="234" spans="1:26" x14ac:dyDescent="0.25">
      <c r="A234" t="s">
        <v>28</v>
      </c>
      <c r="B234" t="s">
        <v>29</v>
      </c>
      <c r="C234" s="3">
        <v>2021</v>
      </c>
      <c r="D234" s="4">
        <v>1</v>
      </c>
      <c r="E234" t="s">
        <v>30</v>
      </c>
      <c r="F234" t="s">
        <v>31</v>
      </c>
      <c r="G234" s="5">
        <v>44013</v>
      </c>
      <c r="H234" s="6">
        <v>44011</v>
      </c>
      <c r="I234" s="7">
        <v>236</v>
      </c>
      <c r="J234" t="s">
        <v>32</v>
      </c>
      <c r="K234" t="s">
        <v>83</v>
      </c>
      <c r="L234" t="s">
        <v>48</v>
      </c>
      <c r="M234" t="s">
        <v>88</v>
      </c>
      <c r="N234" t="s">
        <v>96</v>
      </c>
      <c r="W234" s="33">
        <v>20</v>
      </c>
      <c r="X234" t="s">
        <v>38</v>
      </c>
      <c r="Y234" t="s">
        <v>39</v>
      </c>
      <c r="Z234" t="s">
        <v>40</v>
      </c>
    </row>
    <row r="235" spans="1:26" x14ac:dyDescent="0.25">
      <c r="A235" t="s">
        <v>28</v>
      </c>
      <c r="B235" t="s">
        <v>29</v>
      </c>
      <c r="C235" s="3">
        <v>2021</v>
      </c>
      <c r="D235" s="4">
        <v>1</v>
      </c>
      <c r="E235" t="s">
        <v>30</v>
      </c>
      <c r="F235" t="s">
        <v>31</v>
      </c>
      <c r="G235" s="5">
        <v>44013</v>
      </c>
      <c r="H235" s="6">
        <v>44011</v>
      </c>
      <c r="I235" s="7">
        <v>237</v>
      </c>
      <c r="J235" t="s">
        <v>90</v>
      </c>
      <c r="K235" t="s">
        <v>33</v>
      </c>
      <c r="L235" t="s">
        <v>34</v>
      </c>
      <c r="M235" t="s">
        <v>97</v>
      </c>
      <c r="O235" t="s">
        <v>64</v>
      </c>
      <c r="P235" t="s">
        <v>28</v>
      </c>
      <c r="Q235" t="s">
        <v>98</v>
      </c>
      <c r="R235" t="s">
        <v>37</v>
      </c>
      <c r="W235" s="33">
        <v>2767.21</v>
      </c>
      <c r="X235" t="s">
        <v>38</v>
      </c>
      <c r="Y235" t="s">
        <v>39</v>
      </c>
      <c r="Z235" t="s">
        <v>40</v>
      </c>
    </row>
    <row r="236" spans="1:26" x14ac:dyDescent="0.25">
      <c r="A236" t="s">
        <v>28</v>
      </c>
      <c r="B236" t="s">
        <v>29</v>
      </c>
      <c r="C236" s="3">
        <v>2021</v>
      </c>
      <c r="D236" s="4">
        <v>1</v>
      </c>
      <c r="E236" t="s">
        <v>30</v>
      </c>
      <c r="F236" t="s">
        <v>31</v>
      </c>
      <c r="G236" s="5">
        <v>44013</v>
      </c>
      <c r="H236" s="6">
        <v>44011</v>
      </c>
      <c r="I236" s="7">
        <v>238</v>
      </c>
      <c r="J236" t="s">
        <v>90</v>
      </c>
      <c r="K236" t="s">
        <v>33</v>
      </c>
      <c r="L236" t="s">
        <v>41</v>
      </c>
      <c r="M236" t="s">
        <v>97</v>
      </c>
      <c r="O236" t="s">
        <v>64</v>
      </c>
      <c r="P236" t="s">
        <v>28</v>
      </c>
      <c r="Q236" t="s">
        <v>98</v>
      </c>
      <c r="R236" t="s">
        <v>37</v>
      </c>
      <c r="W236" s="33">
        <v>374.13</v>
      </c>
      <c r="X236" t="s">
        <v>38</v>
      </c>
      <c r="Y236" t="s">
        <v>39</v>
      </c>
      <c r="Z236" t="s">
        <v>40</v>
      </c>
    </row>
    <row r="237" spans="1:26" x14ac:dyDescent="0.25">
      <c r="A237" t="s">
        <v>28</v>
      </c>
      <c r="B237" t="s">
        <v>29</v>
      </c>
      <c r="C237" s="3">
        <v>2021</v>
      </c>
      <c r="D237" s="4">
        <v>1</v>
      </c>
      <c r="E237" t="s">
        <v>30</v>
      </c>
      <c r="F237" t="s">
        <v>31</v>
      </c>
      <c r="G237" s="5">
        <v>44013</v>
      </c>
      <c r="H237" s="6">
        <v>44011</v>
      </c>
      <c r="I237" s="7">
        <v>239</v>
      </c>
      <c r="J237" t="s">
        <v>90</v>
      </c>
      <c r="K237" t="s">
        <v>33</v>
      </c>
      <c r="L237" t="s">
        <v>42</v>
      </c>
      <c r="M237" t="s">
        <v>97</v>
      </c>
      <c r="O237" t="s">
        <v>64</v>
      </c>
      <c r="P237" t="s">
        <v>28</v>
      </c>
      <c r="Q237" t="s">
        <v>98</v>
      </c>
      <c r="R237" t="s">
        <v>37</v>
      </c>
      <c r="W237" s="33">
        <v>196.73</v>
      </c>
      <c r="X237" t="s">
        <v>38</v>
      </c>
      <c r="Y237" t="s">
        <v>39</v>
      </c>
      <c r="Z237" t="s">
        <v>40</v>
      </c>
    </row>
    <row r="238" spans="1:26" x14ac:dyDescent="0.25">
      <c r="A238" t="s">
        <v>28</v>
      </c>
      <c r="B238" t="s">
        <v>29</v>
      </c>
      <c r="C238" s="3">
        <v>2021</v>
      </c>
      <c r="D238" s="4">
        <v>1</v>
      </c>
      <c r="E238" t="s">
        <v>30</v>
      </c>
      <c r="F238" t="s">
        <v>31</v>
      </c>
      <c r="G238" s="5">
        <v>44013</v>
      </c>
      <c r="H238" s="6">
        <v>44011</v>
      </c>
      <c r="I238" s="7">
        <v>240</v>
      </c>
      <c r="J238" t="s">
        <v>90</v>
      </c>
      <c r="K238" t="s">
        <v>33</v>
      </c>
      <c r="L238" t="s">
        <v>43</v>
      </c>
      <c r="M238" t="s">
        <v>97</v>
      </c>
      <c r="O238" t="s">
        <v>64</v>
      </c>
      <c r="P238" t="s">
        <v>28</v>
      </c>
      <c r="Q238" t="s">
        <v>98</v>
      </c>
      <c r="R238" t="s">
        <v>37</v>
      </c>
      <c r="W238" s="33">
        <v>36.25</v>
      </c>
      <c r="X238" t="s">
        <v>38</v>
      </c>
      <c r="Y238" t="s">
        <v>39</v>
      </c>
      <c r="Z238" t="s">
        <v>40</v>
      </c>
    </row>
    <row r="239" spans="1:26" x14ac:dyDescent="0.25">
      <c r="A239" t="s">
        <v>28</v>
      </c>
      <c r="B239" t="s">
        <v>29</v>
      </c>
      <c r="C239" s="3">
        <v>2021</v>
      </c>
      <c r="D239" s="4">
        <v>1</v>
      </c>
      <c r="E239" t="s">
        <v>30</v>
      </c>
      <c r="F239" t="s">
        <v>31</v>
      </c>
      <c r="G239" s="5">
        <v>44013</v>
      </c>
      <c r="H239" s="6">
        <v>44011</v>
      </c>
      <c r="I239" s="7">
        <v>241</v>
      </c>
      <c r="J239" t="s">
        <v>90</v>
      </c>
      <c r="K239" t="s">
        <v>33</v>
      </c>
      <c r="L239" t="s">
        <v>44</v>
      </c>
      <c r="M239" t="s">
        <v>97</v>
      </c>
      <c r="O239" t="s">
        <v>64</v>
      </c>
      <c r="P239" t="s">
        <v>28</v>
      </c>
      <c r="Q239" t="s">
        <v>98</v>
      </c>
      <c r="R239" t="s">
        <v>37</v>
      </c>
      <c r="W239" s="33">
        <v>901</v>
      </c>
      <c r="X239" t="s">
        <v>38</v>
      </c>
      <c r="Y239" t="s">
        <v>39</v>
      </c>
      <c r="Z239" t="s">
        <v>40</v>
      </c>
    </row>
    <row r="240" spans="1:26" x14ac:dyDescent="0.25">
      <c r="A240" t="s">
        <v>28</v>
      </c>
      <c r="B240" t="s">
        <v>29</v>
      </c>
      <c r="C240" s="3">
        <v>2021</v>
      </c>
      <c r="D240" s="4">
        <v>1</v>
      </c>
      <c r="E240" t="s">
        <v>30</v>
      </c>
      <c r="F240" t="s">
        <v>31</v>
      </c>
      <c r="G240" s="5">
        <v>44013</v>
      </c>
      <c r="H240" s="6">
        <v>44011</v>
      </c>
      <c r="I240" s="7">
        <v>242</v>
      </c>
      <c r="J240" t="s">
        <v>90</v>
      </c>
      <c r="K240" t="s">
        <v>33</v>
      </c>
      <c r="L240" t="s">
        <v>45</v>
      </c>
      <c r="M240" t="s">
        <v>97</v>
      </c>
      <c r="O240" t="s">
        <v>64</v>
      </c>
      <c r="P240" t="s">
        <v>28</v>
      </c>
      <c r="Q240" t="s">
        <v>98</v>
      </c>
      <c r="R240" t="s">
        <v>37</v>
      </c>
      <c r="W240" s="33">
        <v>32.380000000000003</v>
      </c>
      <c r="X240" t="s">
        <v>38</v>
      </c>
      <c r="Y240" t="s">
        <v>39</v>
      </c>
      <c r="Z240" t="s">
        <v>40</v>
      </c>
    </row>
    <row r="241" spans="1:26" x14ac:dyDescent="0.25">
      <c r="A241" t="s">
        <v>28</v>
      </c>
      <c r="B241" t="s">
        <v>29</v>
      </c>
      <c r="C241" s="3">
        <v>2021</v>
      </c>
      <c r="D241" s="4">
        <v>1</v>
      </c>
      <c r="E241" t="s">
        <v>30</v>
      </c>
      <c r="F241" t="s">
        <v>31</v>
      </c>
      <c r="G241" s="5">
        <v>44013</v>
      </c>
      <c r="H241" s="6">
        <v>44011</v>
      </c>
      <c r="I241" s="7">
        <v>243</v>
      </c>
      <c r="J241" t="s">
        <v>90</v>
      </c>
      <c r="K241" t="s">
        <v>33</v>
      </c>
      <c r="L241" t="s">
        <v>46</v>
      </c>
      <c r="M241" t="s">
        <v>97</v>
      </c>
      <c r="O241" t="s">
        <v>64</v>
      </c>
      <c r="P241" t="s">
        <v>28</v>
      </c>
      <c r="Q241" t="s">
        <v>98</v>
      </c>
      <c r="R241" t="s">
        <v>37</v>
      </c>
      <c r="W241" s="33">
        <v>17.16</v>
      </c>
      <c r="X241" t="s">
        <v>38</v>
      </c>
      <c r="Y241" t="s">
        <v>39</v>
      </c>
      <c r="Z241" t="s">
        <v>40</v>
      </c>
    </row>
    <row r="242" spans="1:26" x14ac:dyDescent="0.25">
      <c r="A242" t="s">
        <v>28</v>
      </c>
      <c r="B242" t="s">
        <v>29</v>
      </c>
      <c r="C242" s="3">
        <v>2021</v>
      </c>
      <c r="D242" s="4">
        <v>1</v>
      </c>
      <c r="E242" t="s">
        <v>30</v>
      </c>
      <c r="F242" t="s">
        <v>31</v>
      </c>
      <c r="G242" s="5">
        <v>44013</v>
      </c>
      <c r="H242" s="6">
        <v>44011</v>
      </c>
      <c r="I242" s="7">
        <v>244</v>
      </c>
      <c r="J242" t="s">
        <v>90</v>
      </c>
      <c r="K242" t="s">
        <v>33</v>
      </c>
      <c r="L242" t="s">
        <v>48</v>
      </c>
      <c r="M242" t="s">
        <v>97</v>
      </c>
      <c r="O242" t="s">
        <v>64</v>
      </c>
      <c r="P242" t="s">
        <v>28</v>
      </c>
      <c r="Q242" t="s">
        <v>98</v>
      </c>
      <c r="R242" t="s">
        <v>37</v>
      </c>
      <c r="W242" s="33">
        <v>20</v>
      </c>
      <c r="X242" t="s">
        <v>38</v>
      </c>
      <c r="Y242" t="s">
        <v>39</v>
      </c>
      <c r="Z242" t="s">
        <v>40</v>
      </c>
    </row>
    <row r="243" spans="1:26" x14ac:dyDescent="0.25">
      <c r="A243" t="s">
        <v>28</v>
      </c>
      <c r="B243" t="s">
        <v>29</v>
      </c>
      <c r="C243" s="3">
        <v>2021</v>
      </c>
      <c r="D243" s="4">
        <v>1</v>
      </c>
      <c r="E243" t="s">
        <v>30</v>
      </c>
      <c r="F243" t="s">
        <v>31</v>
      </c>
      <c r="G243" s="5">
        <v>44013</v>
      </c>
      <c r="H243" s="6">
        <v>44011</v>
      </c>
      <c r="I243" s="7">
        <v>245</v>
      </c>
      <c r="J243" t="s">
        <v>99</v>
      </c>
      <c r="K243" t="s">
        <v>33</v>
      </c>
      <c r="L243" t="s">
        <v>34</v>
      </c>
      <c r="M243" t="s">
        <v>100</v>
      </c>
      <c r="O243" t="s">
        <v>64</v>
      </c>
      <c r="P243" t="s">
        <v>28</v>
      </c>
      <c r="Q243" t="s">
        <v>101</v>
      </c>
      <c r="R243" t="s">
        <v>37</v>
      </c>
      <c r="W243" s="33">
        <v>3354.92</v>
      </c>
      <c r="X243" t="s">
        <v>38</v>
      </c>
      <c r="Y243" t="s">
        <v>39</v>
      </c>
      <c r="Z243" t="s">
        <v>40</v>
      </c>
    </row>
    <row r="244" spans="1:26" x14ac:dyDescent="0.25">
      <c r="A244" t="s">
        <v>28</v>
      </c>
      <c r="B244" t="s">
        <v>29</v>
      </c>
      <c r="C244" s="3">
        <v>2021</v>
      </c>
      <c r="D244" s="4">
        <v>1</v>
      </c>
      <c r="E244" t="s">
        <v>30</v>
      </c>
      <c r="F244" t="s">
        <v>31</v>
      </c>
      <c r="G244" s="5">
        <v>44013</v>
      </c>
      <c r="H244" s="6">
        <v>44011</v>
      </c>
      <c r="I244" s="7">
        <v>246</v>
      </c>
      <c r="J244" t="s">
        <v>99</v>
      </c>
      <c r="K244" t="s">
        <v>33</v>
      </c>
      <c r="L244" t="s">
        <v>34</v>
      </c>
      <c r="M244" t="s">
        <v>100</v>
      </c>
      <c r="O244" t="s">
        <v>64</v>
      </c>
      <c r="P244" t="s">
        <v>28</v>
      </c>
      <c r="Q244" t="s">
        <v>101</v>
      </c>
      <c r="R244" t="s">
        <v>37</v>
      </c>
      <c r="W244" s="33">
        <v>3349</v>
      </c>
      <c r="X244" t="s">
        <v>38</v>
      </c>
      <c r="Y244" t="s">
        <v>39</v>
      </c>
      <c r="Z244" t="s">
        <v>40</v>
      </c>
    </row>
    <row r="245" spans="1:26" x14ac:dyDescent="0.25">
      <c r="A245" t="s">
        <v>28</v>
      </c>
      <c r="B245" t="s">
        <v>29</v>
      </c>
      <c r="C245" s="3">
        <v>2021</v>
      </c>
      <c r="D245" s="4">
        <v>1</v>
      </c>
      <c r="E245" t="s">
        <v>30</v>
      </c>
      <c r="F245" t="s">
        <v>31</v>
      </c>
      <c r="G245" s="5">
        <v>44013</v>
      </c>
      <c r="H245" s="6">
        <v>44011</v>
      </c>
      <c r="I245" s="7">
        <v>247</v>
      </c>
      <c r="J245" t="s">
        <v>99</v>
      </c>
      <c r="K245" t="s">
        <v>33</v>
      </c>
      <c r="L245" t="s">
        <v>41</v>
      </c>
      <c r="M245" t="s">
        <v>100</v>
      </c>
      <c r="O245" t="s">
        <v>64</v>
      </c>
      <c r="P245" t="s">
        <v>28</v>
      </c>
      <c r="Q245" t="s">
        <v>101</v>
      </c>
      <c r="R245" t="s">
        <v>37</v>
      </c>
      <c r="W245" s="33">
        <v>453.59</v>
      </c>
      <c r="X245" t="s">
        <v>38</v>
      </c>
      <c r="Y245" t="s">
        <v>39</v>
      </c>
      <c r="Z245" t="s">
        <v>40</v>
      </c>
    </row>
    <row r="246" spans="1:26" x14ac:dyDescent="0.25">
      <c r="A246" t="s">
        <v>28</v>
      </c>
      <c r="B246" t="s">
        <v>29</v>
      </c>
      <c r="C246" s="3">
        <v>2021</v>
      </c>
      <c r="D246" s="4">
        <v>1</v>
      </c>
      <c r="E246" t="s">
        <v>30</v>
      </c>
      <c r="F246" t="s">
        <v>31</v>
      </c>
      <c r="G246" s="5">
        <v>44013</v>
      </c>
      <c r="H246" s="6">
        <v>44011</v>
      </c>
      <c r="I246" s="7">
        <v>248</v>
      </c>
      <c r="J246" t="s">
        <v>99</v>
      </c>
      <c r="K246" t="s">
        <v>33</v>
      </c>
      <c r="L246" t="s">
        <v>41</v>
      </c>
      <c r="M246" t="s">
        <v>100</v>
      </c>
      <c r="O246" t="s">
        <v>64</v>
      </c>
      <c r="P246" t="s">
        <v>28</v>
      </c>
      <c r="Q246" t="s">
        <v>101</v>
      </c>
      <c r="R246" t="s">
        <v>37</v>
      </c>
      <c r="W246" s="33">
        <v>452.78</v>
      </c>
      <c r="X246" t="s">
        <v>38</v>
      </c>
      <c r="Y246" t="s">
        <v>39</v>
      </c>
      <c r="Z246" t="s">
        <v>40</v>
      </c>
    </row>
    <row r="247" spans="1:26" x14ac:dyDescent="0.25">
      <c r="A247" t="s">
        <v>28</v>
      </c>
      <c r="B247" t="s">
        <v>29</v>
      </c>
      <c r="C247" s="3">
        <v>2021</v>
      </c>
      <c r="D247" s="4">
        <v>1</v>
      </c>
      <c r="E247" t="s">
        <v>30</v>
      </c>
      <c r="F247" t="s">
        <v>31</v>
      </c>
      <c r="G247" s="5">
        <v>44013</v>
      </c>
      <c r="H247" s="6">
        <v>44011</v>
      </c>
      <c r="I247" s="7">
        <v>249</v>
      </c>
      <c r="J247" t="s">
        <v>99</v>
      </c>
      <c r="K247" t="s">
        <v>33</v>
      </c>
      <c r="L247" t="s">
        <v>42</v>
      </c>
      <c r="M247" t="s">
        <v>100</v>
      </c>
      <c r="O247" t="s">
        <v>64</v>
      </c>
      <c r="P247" t="s">
        <v>28</v>
      </c>
      <c r="Q247" t="s">
        <v>101</v>
      </c>
      <c r="R247" t="s">
        <v>37</v>
      </c>
      <c r="W247" s="33">
        <v>231.13</v>
      </c>
      <c r="X247" t="s">
        <v>38</v>
      </c>
      <c r="Y247" t="s">
        <v>39</v>
      </c>
      <c r="Z247" t="s">
        <v>40</v>
      </c>
    </row>
    <row r="248" spans="1:26" x14ac:dyDescent="0.25">
      <c r="A248" t="s">
        <v>28</v>
      </c>
      <c r="B248" t="s">
        <v>29</v>
      </c>
      <c r="C248" s="3">
        <v>2021</v>
      </c>
      <c r="D248" s="4">
        <v>1</v>
      </c>
      <c r="E248" t="s">
        <v>30</v>
      </c>
      <c r="F248" t="s">
        <v>31</v>
      </c>
      <c r="G248" s="5">
        <v>44013</v>
      </c>
      <c r="H248" s="6">
        <v>44011</v>
      </c>
      <c r="I248" s="7">
        <v>250</v>
      </c>
      <c r="J248" t="s">
        <v>99</v>
      </c>
      <c r="K248" t="s">
        <v>33</v>
      </c>
      <c r="L248" t="s">
        <v>42</v>
      </c>
      <c r="M248" t="s">
        <v>100</v>
      </c>
      <c r="O248" t="s">
        <v>64</v>
      </c>
      <c r="P248" t="s">
        <v>28</v>
      </c>
      <c r="Q248" t="s">
        <v>101</v>
      </c>
      <c r="R248" t="s">
        <v>37</v>
      </c>
      <c r="W248" s="33">
        <v>242.58</v>
      </c>
      <c r="X248" t="s">
        <v>38</v>
      </c>
      <c r="Y248" t="s">
        <v>39</v>
      </c>
      <c r="Z248" t="s">
        <v>40</v>
      </c>
    </row>
    <row r="249" spans="1:26" x14ac:dyDescent="0.25">
      <c r="A249" t="s">
        <v>28</v>
      </c>
      <c r="B249" t="s">
        <v>29</v>
      </c>
      <c r="C249" s="3">
        <v>2021</v>
      </c>
      <c r="D249" s="4">
        <v>1</v>
      </c>
      <c r="E249" t="s">
        <v>30</v>
      </c>
      <c r="F249" t="s">
        <v>31</v>
      </c>
      <c r="G249" s="5">
        <v>44013</v>
      </c>
      <c r="H249" s="6">
        <v>44011</v>
      </c>
      <c r="I249" s="7">
        <v>251</v>
      </c>
      <c r="J249" t="s">
        <v>99</v>
      </c>
      <c r="K249" t="s">
        <v>33</v>
      </c>
      <c r="L249" t="s">
        <v>43</v>
      </c>
      <c r="M249" t="s">
        <v>100</v>
      </c>
      <c r="O249" t="s">
        <v>64</v>
      </c>
      <c r="P249" t="s">
        <v>28</v>
      </c>
      <c r="Q249" t="s">
        <v>101</v>
      </c>
      <c r="R249" t="s">
        <v>37</v>
      </c>
      <c r="W249" s="33">
        <v>43.95</v>
      </c>
      <c r="X249" t="s">
        <v>38</v>
      </c>
      <c r="Y249" t="s">
        <v>39</v>
      </c>
      <c r="Z249" t="s">
        <v>40</v>
      </c>
    </row>
    <row r="250" spans="1:26" x14ac:dyDescent="0.25">
      <c r="A250" t="s">
        <v>28</v>
      </c>
      <c r="B250" t="s">
        <v>29</v>
      </c>
      <c r="C250" s="3">
        <v>2021</v>
      </c>
      <c r="D250" s="4">
        <v>1</v>
      </c>
      <c r="E250" t="s">
        <v>30</v>
      </c>
      <c r="F250" t="s">
        <v>31</v>
      </c>
      <c r="G250" s="5">
        <v>44013</v>
      </c>
      <c r="H250" s="6">
        <v>44011</v>
      </c>
      <c r="I250" s="7">
        <v>252</v>
      </c>
      <c r="J250" t="s">
        <v>99</v>
      </c>
      <c r="K250" t="s">
        <v>33</v>
      </c>
      <c r="L250" t="s">
        <v>43</v>
      </c>
      <c r="M250" t="s">
        <v>100</v>
      </c>
      <c r="O250" t="s">
        <v>64</v>
      </c>
      <c r="P250" t="s">
        <v>28</v>
      </c>
      <c r="Q250" t="s">
        <v>101</v>
      </c>
      <c r="R250" t="s">
        <v>37</v>
      </c>
      <c r="W250" s="33">
        <v>43.87</v>
      </c>
      <c r="X250" t="s">
        <v>38</v>
      </c>
      <c r="Y250" t="s">
        <v>39</v>
      </c>
      <c r="Z250" t="s">
        <v>40</v>
      </c>
    </row>
    <row r="251" spans="1:26" x14ac:dyDescent="0.25">
      <c r="A251" t="s">
        <v>28</v>
      </c>
      <c r="B251" t="s">
        <v>29</v>
      </c>
      <c r="C251" s="3">
        <v>2021</v>
      </c>
      <c r="D251" s="4">
        <v>1</v>
      </c>
      <c r="E251" t="s">
        <v>30</v>
      </c>
      <c r="F251" t="s">
        <v>31</v>
      </c>
      <c r="G251" s="5">
        <v>44013</v>
      </c>
      <c r="H251" s="6">
        <v>44011</v>
      </c>
      <c r="I251" s="7">
        <v>253</v>
      </c>
      <c r="J251" t="s">
        <v>99</v>
      </c>
      <c r="K251" t="s">
        <v>33</v>
      </c>
      <c r="L251" t="s">
        <v>44</v>
      </c>
      <c r="M251" t="s">
        <v>100</v>
      </c>
      <c r="O251" t="s">
        <v>64</v>
      </c>
      <c r="P251" t="s">
        <v>28</v>
      </c>
      <c r="Q251" t="s">
        <v>101</v>
      </c>
      <c r="R251" t="s">
        <v>37</v>
      </c>
      <c r="W251" s="33">
        <v>901</v>
      </c>
      <c r="X251" t="s">
        <v>38</v>
      </c>
      <c r="Y251" t="s">
        <v>39</v>
      </c>
      <c r="Z251" t="s">
        <v>40</v>
      </c>
    </row>
    <row r="252" spans="1:26" x14ac:dyDescent="0.25">
      <c r="A252" t="s">
        <v>28</v>
      </c>
      <c r="B252" t="s">
        <v>29</v>
      </c>
      <c r="C252" s="3">
        <v>2021</v>
      </c>
      <c r="D252" s="4">
        <v>1</v>
      </c>
      <c r="E252" t="s">
        <v>30</v>
      </c>
      <c r="F252" t="s">
        <v>31</v>
      </c>
      <c r="G252" s="5">
        <v>44013</v>
      </c>
      <c r="H252" s="6">
        <v>44011</v>
      </c>
      <c r="I252" s="7">
        <v>254</v>
      </c>
      <c r="J252" t="s">
        <v>99</v>
      </c>
      <c r="K252" t="s">
        <v>33</v>
      </c>
      <c r="L252" t="s">
        <v>44</v>
      </c>
      <c r="M252" t="s">
        <v>100</v>
      </c>
      <c r="O252" t="s">
        <v>64</v>
      </c>
      <c r="P252" t="s">
        <v>28</v>
      </c>
      <c r="Q252" t="s">
        <v>101</v>
      </c>
      <c r="R252" t="s">
        <v>37</v>
      </c>
      <c r="W252" s="33">
        <v>614.5</v>
      </c>
      <c r="X252" t="s">
        <v>38</v>
      </c>
      <c r="Y252" t="s">
        <v>39</v>
      </c>
      <c r="Z252" t="s">
        <v>40</v>
      </c>
    </row>
    <row r="253" spans="1:26" x14ac:dyDescent="0.25">
      <c r="A253" t="s">
        <v>28</v>
      </c>
      <c r="B253" t="s">
        <v>29</v>
      </c>
      <c r="C253" s="3">
        <v>2021</v>
      </c>
      <c r="D253" s="4">
        <v>1</v>
      </c>
      <c r="E253" t="s">
        <v>30</v>
      </c>
      <c r="F253" t="s">
        <v>31</v>
      </c>
      <c r="G253" s="5">
        <v>44013</v>
      </c>
      <c r="H253" s="6">
        <v>44011</v>
      </c>
      <c r="I253" s="7">
        <v>255</v>
      </c>
      <c r="J253" t="s">
        <v>99</v>
      </c>
      <c r="K253" t="s">
        <v>33</v>
      </c>
      <c r="L253" t="s">
        <v>45</v>
      </c>
      <c r="M253" t="s">
        <v>100</v>
      </c>
      <c r="O253" t="s">
        <v>64</v>
      </c>
      <c r="P253" t="s">
        <v>28</v>
      </c>
      <c r="Q253" t="s">
        <v>101</v>
      </c>
      <c r="R253" t="s">
        <v>37</v>
      </c>
      <c r="W253" s="33">
        <v>39.25</v>
      </c>
      <c r="X253" t="s">
        <v>38</v>
      </c>
      <c r="Y253" t="s">
        <v>39</v>
      </c>
      <c r="Z253" t="s">
        <v>40</v>
      </c>
    </row>
    <row r="254" spans="1:26" x14ac:dyDescent="0.25">
      <c r="A254" t="s">
        <v>28</v>
      </c>
      <c r="B254" t="s">
        <v>29</v>
      </c>
      <c r="C254" s="3">
        <v>2021</v>
      </c>
      <c r="D254" s="4">
        <v>1</v>
      </c>
      <c r="E254" t="s">
        <v>30</v>
      </c>
      <c r="F254" t="s">
        <v>31</v>
      </c>
      <c r="G254" s="5">
        <v>44013</v>
      </c>
      <c r="H254" s="6">
        <v>44011</v>
      </c>
      <c r="I254" s="7">
        <v>256</v>
      </c>
      <c r="J254" t="s">
        <v>99</v>
      </c>
      <c r="K254" t="s">
        <v>33</v>
      </c>
      <c r="L254" t="s">
        <v>45</v>
      </c>
      <c r="M254" t="s">
        <v>100</v>
      </c>
      <c r="O254" t="s">
        <v>64</v>
      </c>
      <c r="P254" t="s">
        <v>28</v>
      </c>
      <c r="Q254" t="s">
        <v>101</v>
      </c>
      <c r="R254" t="s">
        <v>37</v>
      </c>
      <c r="W254" s="33">
        <v>39.18</v>
      </c>
      <c r="X254" t="s">
        <v>38</v>
      </c>
      <c r="Y254" t="s">
        <v>39</v>
      </c>
      <c r="Z254" t="s">
        <v>40</v>
      </c>
    </row>
    <row r="255" spans="1:26" x14ac:dyDescent="0.25">
      <c r="A255" t="s">
        <v>28</v>
      </c>
      <c r="B255" t="s">
        <v>29</v>
      </c>
      <c r="C255" s="3">
        <v>2021</v>
      </c>
      <c r="D255" s="4">
        <v>1</v>
      </c>
      <c r="E255" t="s">
        <v>30</v>
      </c>
      <c r="F255" t="s">
        <v>31</v>
      </c>
      <c r="G255" s="5">
        <v>44013</v>
      </c>
      <c r="H255" s="6">
        <v>44011</v>
      </c>
      <c r="I255" s="7">
        <v>257</v>
      </c>
      <c r="J255" t="s">
        <v>99</v>
      </c>
      <c r="K255" t="s">
        <v>33</v>
      </c>
      <c r="L255" t="s">
        <v>46</v>
      </c>
      <c r="M255" t="s">
        <v>100</v>
      </c>
      <c r="O255" t="s">
        <v>64</v>
      </c>
      <c r="P255" t="s">
        <v>28</v>
      </c>
      <c r="Q255" t="s">
        <v>101</v>
      </c>
      <c r="R255" t="s">
        <v>37</v>
      </c>
      <c r="W255" s="33">
        <v>20.8</v>
      </c>
      <c r="X255" t="s">
        <v>38</v>
      </c>
      <c r="Y255" t="s">
        <v>39</v>
      </c>
      <c r="Z255" t="s">
        <v>40</v>
      </c>
    </row>
    <row r="256" spans="1:26" x14ac:dyDescent="0.25">
      <c r="A256" t="s">
        <v>28</v>
      </c>
      <c r="B256" t="s">
        <v>29</v>
      </c>
      <c r="C256" s="3">
        <v>2021</v>
      </c>
      <c r="D256" s="4">
        <v>1</v>
      </c>
      <c r="E256" t="s">
        <v>30</v>
      </c>
      <c r="F256" t="s">
        <v>31</v>
      </c>
      <c r="G256" s="5">
        <v>44013</v>
      </c>
      <c r="H256" s="6">
        <v>44011</v>
      </c>
      <c r="I256" s="7">
        <v>258</v>
      </c>
      <c r="J256" t="s">
        <v>99</v>
      </c>
      <c r="K256" t="s">
        <v>33</v>
      </c>
      <c r="L256" t="s">
        <v>46</v>
      </c>
      <c r="M256" t="s">
        <v>100</v>
      </c>
      <c r="O256" t="s">
        <v>64</v>
      </c>
      <c r="P256" t="s">
        <v>28</v>
      </c>
      <c r="Q256" t="s">
        <v>101</v>
      </c>
      <c r="R256" t="s">
        <v>37</v>
      </c>
      <c r="W256" s="33">
        <v>20.76</v>
      </c>
      <c r="X256" t="s">
        <v>38</v>
      </c>
      <c r="Y256" t="s">
        <v>39</v>
      </c>
      <c r="Z256" t="s">
        <v>40</v>
      </c>
    </row>
    <row r="257" spans="1:26" x14ac:dyDescent="0.25">
      <c r="A257" t="s">
        <v>28</v>
      </c>
      <c r="B257" t="s">
        <v>29</v>
      </c>
      <c r="C257" s="3">
        <v>2021</v>
      </c>
      <c r="D257" s="4">
        <v>1</v>
      </c>
      <c r="E257" t="s">
        <v>30</v>
      </c>
      <c r="F257" t="s">
        <v>31</v>
      </c>
      <c r="G257" s="5">
        <v>44013</v>
      </c>
      <c r="H257" s="6">
        <v>44011</v>
      </c>
      <c r="I257" s="7">
        <v>259</v>
      </c>
      <c r="J257" t="s">
        <v>99</v>
      </c>
      <c r="K257" t="s">
        <v>33</v>
      </c>
      <c r="L257" t="s">
        <v>48</v>
      </c>
      <c r="M257" t="s">
        <v>100</v>
      </c>
      <c r="O257" t="s">
        <v>64</v>
      </c>
      <c r="P257" t="s">
        <v>28</v>
      </c>
      <c r="Q257" t="s">
        <v>101</v>
      </c>
      <c r="R257" t="s">
        <v>37</v>
      </c>
      <c r="W257" s="33">
        <v>20</v>
      </c>
      <c r="X257" t="s">
        <v>38</v>
      </c>
      <c r="Y257" t="s">
        <v>39</v>
      </c>
      <c r="Z257" t="s">
        <v>40</v>
      </c>
    </row>
    <row r="258" spans="1:26" x14ac:dyDescent="0.25">
      <c r="A258" t="s">
        <v>28</v>
      </c>
      <c r="B258" t="s">
        <v>29</v>
      </c>
      <c r="C258" s="3">
        <v>2021</v>
      </c>
      <c r="D258" s="4">
        <v>1</v>
      </c>
      <c r="E258" t="s">
        <v>30</v>
      </c>
      <c r="F258" t="s">
        <v>31</v>
      </c>
      <c r="G258" s="5">
        <v>44013</v>
      </c>
      <c r="H258" s="6">
        <v>44011</v>
      </c>
      <c r="I258" s="7">
        <v>260</v>
      </c>
      <c r="J258" t="s">
        <v>99</v>
      </c>
      <c r="K258" t="s">
        <v>33</v>
      </c>
      <c r="L258" t="s">
        <v>48</v>
      </c>
      <c r="M258" t="s">
        <v>100</v>
      </c>
      <c r="O258" t="s">
        <v>64</v>
      </c>
      <c r="P258" t="s">
        <v>28</v>
      </c>
      <c r="Q258" t="s">
        <v>101</v>
      </c>
      <c r="R258" t="s">
        <v>37</v>
      </c>
      <c r="W258" s="33">
        <v>10</v>
      </c>
      <c r="X258" t="s">
        <v>38</v>
      </c>
      <c r="Y258" t="s">
        <v>39</v>
      </c>
      <c r="Z258" t="s">
        <v>40</v>
      </c>
    </row>
    <row r="259" spans="1:26" x14ac:dyDescent="0.25">
      <c r="A259" t="s">
        <v>28</v>
      </c>
      <c r="B259" t="s">
        <v>29</v>
      </c>
      <c r="C259" s="3">
        <v>2021</v>
      </c>
      <c r="D259" s="4">
        <v>1</v>
      </c>
      <c r="E259" t="s">
        <v>30</v>
      </c>
      <c r="F259" t="s">
        <v>31</v>
      </c>
      <c r="G259" s="5">
        <v>44013</v>
      </c>
      <c r="H259" s="6">
        <v>44011</v>
      </c>
      <c r="I259" s="7">
        <v>261</v>
      </c>
      <c r="J259" t="s">
        <v>32</v>
      </c>
      <c r="K259" t="s">
        <v>55</v>
      </c>
      <c r="L259" t="s">
        <v>68</v>
      </c>
      <c r="M259" t="s">
        <v>102</v>
      </c>
      <c r="N259" t="s">
        <v>103</v>
      </c>
      <c r="W259" s="33">
        <v>8075.21</v>
      </c>
      <c r="X259" t="s">
        <v>38</v>
      </c>
      <c r="Y259" t="s">
        <v>39</v>
      </c>
      <c r="Z259" t="s">
        <v>40</v>
      </c>
    </row>
    <row r="260" spans="1:26" x14ac:dyDescent="0.25">
      <c r="A260" t="s">
        <v>28</v>
      </c>
      <c r="B260" t="s">
        <v>29</v>
      </c>
      <c r="C260" s="3">
        <v>2021</v>
      </c>
      <c r="D260" s="4">
        <v>1</v>
      </c>
      <c r="E260" t="s">
        <v>30</v>
      </c>
      <c r="F260" t="s">
        <v>31</v>
      </c>
      <c r="G260" s="5">
        <v>44013</v>
      </c>
      <c r="H260" s="6">
        <v>44011</v>
      </c>
      <c r="I260" s="7">
        <v>262</v>
      </c>
      <c r="J260" t="s">
        <v>32</v>
      </c>
      <c r="K260" t="s">
        <v>55</v>
      </c>
      <c r="L260" t="s">
        <v>34</v>
      </c>
      <c r="M260" t="s">
        <v>102</v>
      </c>
      <c r="N260" t="s">
        <v>103</v>
      </c>
      <c r="W260" s="33">
        <v>4275.3999999999996</v>
      </c>
      <c r="X260" t="s">
        <v>38</v>
      </c>
      <c r="Y260" t="s">
        <v>39</v>
      </c>
      <c r="Z260" t="s">
        <v>40</v>
      </c>
    </row>
    <row r="261" spans="1:26" x14ac:dyDescent="0.25">
      <c r="A261" t="s">
        <v>28</v>
      </c>
      <c r="B261" t="s">
        <v>29</v>
      </c>
      <c r="C261" s="3">
        <v>2021</v>
      </c>
      <c r="D261" s="4">
        <v>1</v>
      </c>
      <c r="E261" t="s">
        <v>30</v>
      </c>
      <c r="F261" t="s">
        <v>31</v>
      </c>
      <c r="G261" s="5">
        <v>44013</v>
      </c>
      <c r="H261" s="6">
        <v>44011</v>
      </c>
      <c r="I261" s="7">
        <v>264</v>
      </c>
      <c r="J261" t="s">
        <v>32</v>
      </c>
      <c r="K261" t="s">
        <v>55</v>
      </c>
      <c r="L261" t="s">
        <v>41</v>
      </c>
      <c r="M261" t="s">
        <v>102</v>
      </c>
      <c r="N261" t="s">
        <v>103</v>
      </c>
      <c r="W261" s="33">
        <v>1374.06</v>
      </c>
      <c r="X261" t="s">
        <v>38</v>
      </c>
      <c r="Y261" t="s">
        <v>39</v>
      </c>
      <c r="Z261" t="s">
        <v>40</v>
      </c>
    </row>
    <row r="262" spans="1:26" x14ac:dyDescent="0.25">
      <c r="A262" t="s">
        <v>28</v>
      </c>
      <c r="B262" t="s">
        <v>29</v>
      </c>
      <c r="C262" s="3">
        <v>2021</v>
      </c>
      <c r="D262" s="4">
        <v>1</v>
      </c>
      <c r="E262" t="s">
        <v>30</v>
      </c>
      <c r="F262" t="s">
        <v>31</v>
      </c>
      <c r="G262" s="5">
        <v>44013</v>
      </c>
      <c r="H262" s="6">
        <v>44011</v>
      </c>
      <c r="I262" s="7">
        <v>265</v>
      </c>
      <c r="J262" t="s">
        <v>32</v>
      </c>
      <c r="K262" t="s">
        <v>55</v>
      </c>
      <c r="L262" t="s">
        <v>42</v>
      </c>
      <c r="M262" t="s">
        <v>102</v>
      </c>
      <c r="N262" t="s">
        <v>103</v>
      </c>
      <c r="W262" s="33">
        <v>880.79</v>
      </c>
      <c r="X262" t="s">
        <v>38</v>
      </c>
      <c r="Y262" t="s">
        <v>39</v>
      </c>
      <c r="Z262" t="s">
        <v>40</v>
      </c>
    </row>
    <row r="263" spans="1:26" x14ac:dyDescent="0.25">
      <c r="A263" t="s">
        <v>28</v>
      </c>
      <c r="B263" t="s">
        <v>29</v>
      </c>
      <c r="C263" s="3">
        <v>2021</v>
      </c>
      <c r="D263" s="4">
        <v>1</v>
      </c>
      <c r="E263" t="s">
        <v>30</v>
      </c>
      <c r="F263" t="s">
        <v>31</v>
      </c>
      <c r="G263" s="5">
        <v>44013</v>
      </c>
      <c r="H263" s="6">
        <v>44011</v>
      </c>
      <c r="I263" s="7">
        <v>266</v>
      </c>
      <c r="J263" t="s">
        <v>32</v>
      </c>
      <c r="K263" t="s">
        <v>55</v>
      </c>
      <c r="L263" t="s">
        <v>43</v>
      </c>
      <c r="M263" t="s">
        <v>102</v>
      </c>
      <c r="N263" t="s">
        <v>103</v>
      </c>
      <c r="W263" s="33">
        <v>161.80000000000001</v>
      </c>
      <c r="X263" t="s">
        <v>38</v>
      </c>
      <c r="Y263" t="s">
        <v>39</v>
      </c>
      <c r="Z263" t="s">
        <v>40</v>
      </c>
    </row>
    <row r="264" spans="1:26" x14ac:dyDescent="0.25">
      <c r="A264" t="s">
        <v>28</v>
      </c>
      <c r="B264" t="s">
        <v>29</v>
      </c>
      <c r="C264" s="3">
        <v>2021</v>
      </c>
      <c r="D264" s="4">
        <v>1</v>
      </c>
      <c r="E264" t="s">
        <v>30</v>
      </c>
      <c r="F264" t="s">
        <v>31</v>
      </c>
      <c r="G264" s="5">
        <v>44013</v>
      </c>
      <c r="H264" s="6">
        <v>44011</v>
      </c>
      <c r="I264" s="7">
        <v>267</v>
      </c>
      <c r="J264" t="s">
        <v>32</v>
      </c>
      <c r="K264" t="s">
        <v>55</v>
      </c>
      <c r="L264" t="s">
        <v>44</v>
      </c>
      <c r="M264" t="s">
        <v>102</v>
      </c>
      <c r="N264" t="s">
        <v>103</v>
      </c>
      <c r="W264" s="33">
        <v>2117.5500000000002</v>
      </c>
      <c r="X264" t="s">
        <v>38</v>
      </c>
      <c r="Y264" t="s">
        <v>39</v>
      </c>
      <c r="Z264" t="s">
        <v>40</v>
      </c>
    </row>
    <row r="265" spans="1:26" x14ac:dyDescent="0.25">
      <c r="A265" t="s">
        <v>28</v>
      </c>
      <c r="B265" t="s">
        <v>29</v>
      </c>
      <c r="C265" s="3">
        <v>2021</v>
      </c>
      <c r="D265" s="4">
        <v>1</v>
      </c>
      <c r="E265" t="s">
        <v>30</v>
      </c>
      <c r="F265" t="s">
        <v>31</v>
      </c>
      <c r="G265" s="5">
        <v>44013</v>
      </c>
      <c r="H265" s="6">
        <v>44011</v>
      </c>
      <c r="I265" s="7">
        <v>268</v>
      </c>
      <c r="J265" t="s">
        <v>32</v>
      </c>
      <c r="K265" t="s">
        <v>55</v>
      </c>
      <c r="L265" t="s">
        <v>45</v>
      </c>
      <c r="M265" t="s">
        <v>102</v>
      </c>
      <c r="N265" t="s">
        <v>103</v>
      </c>
      <c r="W265" s="33">
        <v>144.51</v>
      </c>
      <c r="X265" t="s">
        <v>38</v>
      </c>
      <c r="Y265" t="s">
        <v>39</v>
      </c>
      <c r="Z265" t="s">
        <v>40</v>
      </c>
    </row>
    <row r="266" spans="1:26" x14ac:dyDescent="0.25">
      <c r="A266" t="s">
        <v>28</v>
      </c>
      <c r="B266" t="s">
        <v>29</v>
      </c>
      <c r="C266" s="3">
        <v>2021</v>
      </c>
      <c r="D266" s="4">
        <v>1</v>
      </c>
      <c r="E266" t="s">
        <v>30</v>
      </c>
      <c r="F266" t="s">
        <v>31</v>
      </c>
      <c r="G266" s="5">
        <v>44013</v>
      </c>
      <c r="H266" s="6">
        <v>44011</v>
      </c>
      <c r="I266" s="7">
        <v>269</v>
      </c>
      <c r="J266" t="s">
        <v>32</v>
      </c>
      <c r="K266" t="s">
        <v>55</v>
      </c>
      <c r="L266" t="s">
        <v>46</v>
      </c>
      <c r="M266" t="s">
        <v>102</v>
      </c>
      <c r="N266" t="s">
        <v>103</v>
      </c>
      <c r="W266" s="33">
        <v>63.01</v>
      </c>
      <c r="X266" t="s">
        <v>38</v>
      </c>
      <c r="Y266" t="s">
        <v>39</v>
      </c>
      <c r="Z266" t="s">
        <v>40</v>
      </c>
    </row>
    <row r="267" spans="1:26" x14ac:dyDescent="0.25">
      <c r="A267" t="s">
        <v>28</v>
      </c>
      <c r="B267" t="s">
        <v>29</v>
      </c>
      <c r="C267" s="3">
        <v>2021</v>
      </c>
      <c r="D267" s="4">
        <v>1</v>
      </c>
      <c r="E267" t="s">
        <v>30</v>
      </c>
      <c r="F267" t="s">
        <v>31</v>
      </c>
      <c r="G267" s="5">
        <v>44013</v>
      </c>
      <c r="H267" s="6">
        <v>44011</v>
      </c>
      <c r="I267" s="7">
        <v>270</v>
      </c>
      <c r="J267" t="s">
        <v>32</v>
      </c>
      <c r="K267" t="s">
        <v>55</v>
      </c>
      <c r="L267" t="s">
        <v>104</v>
      </c>
      <c r="M267" t="s">
        <v>102</v>
      </c>
      <c r="N267" t="s">
        <v>103</v>
      </c>
      <c r="W267" s="33">
        <v>185.94</v>
      </c>
      <c r="X267" t="s">
        <v>38</v>
      </c>
      <c r="Y267" t="s">
        <v>39</v>
      </c>
      <c r="Z267" t="s">
        <v>40</v>
      </c>
    </row>
    <row r="268" spans="1:26" x14ac:dyDescent="0.25">
      <c r="A268" t="s">
        <v>28</v>
      </c>
      <c r="B268" t="s">
        <v>29</v>
      </c>
      <c r="C268" s="3">
        <v>2021</v>
      </c>
      <c r="D268" s="4">
        <v>1</v>
      </c>
      <c r="E268" t="s">
        <v>30</v>
      </c>
      <c r="F268" t="s">
        <v>31</v>
      </c>
      <c r="G268" s="5">
        <v>44013</v>
      </c>
      <c r="H268" s="6">
        <v>44011</v>
      </c>
      <c r="I268" s="7">
        <v>271</v>
      </c>
      <c r="J268" t="s">
        <v>32</v>
      </c>
      <c r="K268" t="s">
        <v>55</v>
      </c>
      <c r="L268" t="s">
        <v>48</v>
      </c>
      <c r="M268" t="s">
        <v>102</v>
      </c>
      <c r="N268" t="s">
        <v>103</v>
      </c>
      <c r="W268" s="33">
        <v>48</v>
      </c>
      <c r="X268" t="s">
        <v>38</v>
      </c>
      <c r="Y268" t="s">
        <v>39</v>
      </c>
      <c r="Z268" t="s">
        <v>40</v>
      </c>
    </row>
    <row r="269" spans="1:26" x14ac:dyDescent="0.25">
      <c r="A269" t="s">
        <v>28</v>
      </c>
      <c r="B269" t="s">
        <v>29</v>
      </c>
      <c r="C269" s="3">
        <v>2021</v>
      </c>
      <c r="D269" s="4">
        <v>1</v>
      </c>
      <c r="E269" t="s">
        <v>30</v>
      </c>
      <c r="F269" t="s">
        <v>31</v>
      </c>
      <c r="G269" s="5">
        <v>44013</v>
      </c>
      <c r="H269" s="6">
        <v>44011</v>
      </c>
      <c r="I269" s="7">
        <v>272</v>
      </c>
      <c r="J269" t="s">
        <v>32</v>
      </c>
      <c r="K269" t="s">
        <v>95</v>
      </c>
      <c r="L269" t="s">
        <v>34</v>
      </c>
      <c r="M269" t="s">
        <v>105</v>
      </c>
      <c r="N269" t="s">
        <v>103</v>
      </c>
      <c r="W269" s="33">
        <v>3333.33</v>
      </c>
      <c r="X269" t="s">
        <v>38</v>
      </c>
      <c r="Y269" t="s">
        <v>39</v>
      </c>
      <c r="Z269" t="s">
        <v>40</v>
      </c>
    </row>
    <row r="270" spans="1:26" x14ac:dyDescent="0.25">
      <c r="A270" t="s">
        <v>28</v>
      </c>
      <c r="B270" t="s">
        <v>29</v>
      </c>
      <c r="C270" s="3">
        <v>2021</v>
      </c>
      <c r="D270" s="4">
        <v>1</v>
      </c>
      <c r="E270" t="s">
        <v>30</v>
      </c>
      <c r="F270" t="s">
        <v>31</v>
      </c>
      <c r="G270" s="5">
        <v>44013</v>
      </c>
      <c r="H270" s="6">
        <v>44011</v>
      </c>
      <c r="I270" s="7">
        <v>273</v>
      </c>
      <c r="J270" t="s">
        <v>32</v>
      </c>
      <c r="K270" t="s">
        <v>95</v>
      </c>
      <c r="L270" t="s">
        <v>41</v>
      </c>
      <c r="M270" t="s">
        <v>105</v>
      </c>
      <c r="N270" t="s">
        <v>103</v>
      </c>
      <c r="W270" s="33">
        <v>334</v>
      </c>
      <c r="X270" t="s">
        <v>38</v>
      </c>
      <c r="Y270" t="s">
        <v>39</v>
      </c>
      <c r="Z270" t="s">
        <v>40</v>
      </c>
    </row>
    <row r="271" spans="1:26" x14ac:dyDescent="0.25">
      <c r="A271" t="s">
        <v>28</v>
      </c>
      <c r="B271" t="s">
        <v>29</v>
      </c>
      <c r="C271" s="3">
        <v>2021</v>
      </c>
      <c r="D271" s="4">
        <v>1</v>
      </c>
      <c r="E271" t="s">
        <v>30</v>
      </c>
      <c r="F271" t="s">
        <v>31</v>
      </c>
      <c r="G271" s="5">
        <v>44013</v>
      </c>
      <c r="H271" s="6">
        <v>44011</v>
      </c>
      <c r="I271" s="7">
        <v>274</v>
      </c>
      <c r="J271" t="s">
        <v>32</v>
      </c>
      <c r="K271" t="s">
        <v>95</v>
      </c>
      <c r="L271" t="s">
        <v>42</v>
      </c>
      <c r="M271" t="s">
        <v>105</v>
      </c>
      <c r="N271" t="s">
        <v>103</v>
      </c>
      <c r="W271" s="33">
        <v>253.12</v>
      </c>
      <c r="X271" t="s">
        <v>38</v>
      </c>
      <c r="Y271" t="s">
        <v>39</v>
      </c>
      <c r="Z271" t="s">
        <v>40</v>
      </c>
    </row>
    <row r="272" spans="1:26" x14ac:dyDescent="0.25">
      <c r="A272" t="s">
        <v>28</v>
      </c>
      <c r="B272" t="s">
        <v>29</v>
      </c>
      <c r="C272" s="3">
        <v>2021</v>
      </c>
      <c r="D272" s="4">
        <v>1</v>
      </c>
      <c r="E272" t="s">
        <v>30</v>
      </c>
      <c r="F272" t="s">
        <v>31</v>
      </c>
      <c r="G272" s="5">
        <v>44013</v>
      </c>
      <c r="H272" s="6">
        <v>44011</v>
      </c>
      <c r="I272" s="7">
        <v>275</v>
      </c>
      <c r="J272" t="s">
        <v>32</v>
      </c>
      <c r="K272" t="s">
        <v>95</v>
      </c>
      <c r="L272" t="s">
        <v>43</v>
      </c>
      <c r="M272" t="s">
        <v>105</v>
      </c>
      <c r="N272" t="s">
        <v>103</v>
      </c>
      <c r="W272" s="33">
        <v>43.67</v>
      </c>
      <c r="X272" t="s">
        <v>38</v>
      </c>
      <c r="Y272" t="s">
        <v>39</v>
      </c>
      <c r="Z272" t="s">
        <v>40</v>
      </c>
    </row>
    <row r="273" spans="1:26" x14ac:dyDescent="0.25">
      <c r="A273" t="s">
        <v>28</v>
      </c>
      <c r="B273" t="s">
        <v>29</v>
      </c>
      <c r="C273" s="3">
        <v>2021</v>
      </c>
      <c r="D273" s="4">
        <v>1</v>
      </c>
      <c r="E273" t="s">
        <v>30</v>
      </c>
      <c r="F273" t="s">
        <v>31</v>
      </c>
      <c r="G273" s="5">
        <v>44013</v>
      </c>
      <c r="H273" s="6">
        <v>44011</v>
      </c>
      <c r="I273" s="7">
        <v>276</v>
      </c>
      <c r="J273" t="s">
        <v>32</v>
      </c>
      <c r="K273" t="s">
        <v>95</v>
      </c>
      <c r="L273" t="s">
        <v>45</v>
      </c>
      <c r="M273" t="s">
        <v>105</v>
      </c>
      <c r="N273" t="s">
        <v>103</v>
      </c>
      <c r="W273" s="33">
        <v>39</v>
      </c>
      <c r="X273" t="s">
        <v>38</v>
      </c>
      <c r="Y273" t="s">
        <v>39</v>
      </c>
      <c r="Z273" t="s">
        <v>40</v>
      </c>
    </row>
    <row r="274" spans="1:26" x14ac:dyDescent="0.25">
      <c r="A274" t="s">
        <v>28</v>
      </c>
      <c r="B274" t="s">
        <v>29</v>
      </c>
      <c r="C274" s="3">
        <v>2021</v>
      </c>
      <c r="D274" s="4">
        <v>1</v>
      </c>
      <c r="E274" t="s">
        <v>30</v>
      </c>
      <c r="F274" t="s">
        <v>31</v>
      </c>
      <c r="G274" s="5">
        <v>44013</v>
      </c>
      <c r="H274" s="6">
        <v>44011</v>
      </c>
      <c r="I274" s="7">
        <v>277</v>
      </c>
      <c r="J274" t="s">
        <v>32</v>
      </c>
      <c r="K274" t="s">
        <v>95</v>
      </c>
      <c r="L274" t="s">
        <v>46</v>
      </c>
      <c r="M274" t="s">
        <v>105</v>
      </c>
      <c r="N274" t="s">
        <v>103</v>
      </c>
      <c r="W274" s="33">
        <v>20.67</v>
      </c>
      <c r="X274" t="s">
        <v>38</v>
      </c>
      <c r="Y274" t="s">
        <v>39</v>
      </c>
      <c r="Z274" t="s">
        <v>40</v>
      </c>
    </row>
    <row r="275" spans="1:26" x14ac:dyDescent="0.25">
      <c r="A275" t="s">
        <v>28</v>
      </c>
      <c r="B275" t="s">
        <v>29</v>
      </c>
      <c r="C275" s="3">
        <v>2021</v>
      </c>
      <c r="D275" s="4">
        <v>1</v>
      </c>
      <c r="E275" t="s">
        <v>30</v>
      </c>
      <c r="F275" t="s">
        <v>31</v>
      </c>
      <c r="G275" s="5">
        <v>44013</v>
      </c>
      <c r="H275" s="6">
        <v>44011</v>
      </c>
      <c r="I275" s="7">
        <v>278</v>
      </c>
      <c r="J275" t="s">
        <v>32</v>
      </c>
      <c r="K275" t="s">
        <v>95</v>
      </c>
      <c r="L275" t="s">
        <v>48</v>
      </c>
      <c r="M275" t="s">
        <v>105</v>
      </c>
      <c r="N275" t="s">
        <v>103</v>
      </c>
      <c r="W275" s="33">
        <v>20</v>
      </c>
      <c r="X275" t="s">
        <v>38</v>
      </c>
      <c r="Y275" t="s">
        <v>39</v>
      </c>
      <c r="Z275" t="s">
        <v>40</v>
      </c>
    </row>
    <row r="276" spans="1:26" x14ac:dyDescent="0.25">
      <c r="A276" t="s">
        <v>28</v>
      </c>
      <c r="B276" t="s">
        <v>29</v>
      </c>
      <c r="C276" s="3">
        <v>2021</v>
      </c>
      <c r="D276" s="4">
        <v>1</v>
      </c>
      <c r="E276" t="s">
        <v>30</v>
      </c>
      <c r="F276" t="s">
        <v>31</v>
      </c>
      <c r="G276" s="5">
        <v>44013</v>
      </c>
      <c r="H276" s="6">
        <v>44011</v>
      </c>
      <c r="I276" s="7">
        <v>279</v>
      </c>
      <c r="J276" t="s">
        <v>32</v>
      </c>
      <c r="K276" t="s">
        <v>95</v>
      </c>
      <c r="L276" t="s">
        <v>47</v>
      </c>
      <c r="M276" t="s">
        <v>105</v>
      </c>
      <c r="N276" t="s">
        <v>103</v>
      </c>
      <c r="W276" s="33">
        <v>116.66</v>
      </c>
      <c r="X276" t="s">
        <v>38</v>
      </c>
      <c r="Y276" t="s">
        <v>39</v>
      </c>
      <c r="Z276" t="s">
        <v>40</v>
      </c>
    </row>
    <row r="277" spans="1:26" x14ac:dyDescent="0.25">
      <c r="A277" t="s">
        <v>28</v>
      </c>
      <c r="B277" t="s">
        <v>29</v>
      </c>
      <c r="C277" s="3">
        <v>2021</v>
      </c>
      <c r="D277" s="4">
        <v>1</v>
      </c>
      <c r="E277" t="s">
        <v>30</v>
      </c>
      <c r="F277" t="s">
        <v>31</v>
      </c>
      <c r="G277" s="5">
        <v>44013</v>
      </c>
      <c r="H277" s="6">
        <v>44011</v>
      </c>
      <c r="I277" s="7">
        <v>280</v>
      </c>
      <c r="J277" t="s">
        <v>32</v>
      </c>
      <c r="K277" t="s">
        <v>55</v>
      </c>
      <c r="L277" t="s">
        <v>34</v>
      </c>
      <c r="M277" t="s">
        <v>106</v>
      </c>
      <c r="N277" t="s">
        <v>107</v>
      </c>
      <c r="W277" s="33">
        <v>6539.92</v>
      </c>
      <c r="X277" t="s">
        <v>38</v>
      </c>
      <c r="Y277" t="s">
        <v>39</v>
      </c>
      <c r="Z277" t="s">
        <v>40</v>
      </c>
    </row>
    <row r="278" spans="1:26" x14ac:dyDescent="0.25">
      <c r="A278" t="s">
        <v>28</v>
      </c>
      <c r="B278" t="s">
        <v>29</v>
      </c>
      <c r="C278" s="3">
        <v>2021</v>
      </c>
      <c r="D278" s="4">
        <v>1</v>
      </c>
      <c r="E278" t="s">
        <v>30</v>
      </c>
      <c r="F278" t="s">
        <v>31</v>
      </c>
      <c r="G278" s="5">
        <v>44013</v>
      </c>
      <c r="H278" s="6">
        <v>44011</v>
      </c>
      <c r="I278" s="7">
        <v>281</v>
      </c>
      <c r="J278" t="s">
        <v>32</v>
      </c>
      <c r="K278" t="s">
        <v>55</v>
      </c>
      <c r="L278" t="s">
        <v>41</v>
      </c>
      <c r="M278" t="s">
        <v>106</v>
      </c>
      <c r="N278" t="s">
        <v>107</v>
      </c>
      <c r="W278" s="33">
        <v>884.2</v>
      </c>
      <c r="X278" t="s">
        <v>38</v>
      </c>
      <c r="Y278" t="s">
        <v>39</v>
      </c>
      <c r="Z278" t="s">
        <v>40</v>
      </c>
    </row>
    <row r="279" spans="1:26" x14ac:dyDescent="0.25">
      <c r="A279" t="s">
        <v>28</v>
      </c>
      <c r="B279" t="s">
        <v>29</v>
      </c>
      <c r="C279" s="3">
        <v>2021</v>
      </c>
      <c r="D279" s="4">
        <v>1</v>
      </c>
      <c r="E279" t="s">
        <v>30</v>
      </c>
      <c r="F279" t="s">
        <v>31</v>
      </c>
      <c r="G279" s="5">
        <v>44013</v>
      </c>
      <c r="H279" s="6">
        <v>44011</v>
      </c>
      <c r="I279" s="7">
        <v>282</v>
      </c>
      <c r="J279" t="s">
        <v>32</v>
      </c>
      <c r="K279" t="s">
        <v>55</v>
      </c>
      <c r="L279" t="s">
        <v>42</v>
      </c>
      <c r="M279" t="s">
        <v>106</v>
      </c>
      <c r="N279" t="s">
        <v>107</v>
      </c>
      <c r="W279" s="33">
        <v>472.88</v>
      </c>
      <c r="X279" t="s">
        <v>38</v>
      </c>
      <c r="Y279" t="s">
        <v>39</v>
      </c>
      <c r="Z279" t="s">
        <v>40</v>
      </c>
    </row>
    <row r="280" spans="1:26" x14ac:dyDescent="0.25">
      <c r="A280" t="s">
        <v>28</v>
      </c>
      <c r="B280" t="s">
        <v>29</v>
      </c>
      <c r="C280" s="3">
        <v>2021</v>
      </c>
      <c r="D280" s="4">
        <v>1</v>
      </c>
      <c r="E280" t="s">
        <v>30</v>
      </c>
      <c r="F280" t="s">
        <v>31</v>
      </c>
      <c r="G280" s="5">
        <v>44013</v>
      </c>
      <c r="H280" s="6">
        <v>44011</v>
      </c>
      <c r="I280" s="7">
        <v>283</v>
      </c>
      <c r="J280" t="s">
        <v>32</v>
      </c>
      <c r="K280" t="s">
        <v>55</v>
      </c>
      <c r="L280" t="s">
        <v>43</v>
      </c>
      <c r="M280" t="s">
        <v>106</v>
      </c>
      <c r="N280" t="s">
        <v>107</v>
      </c>
      <c r="W280" s="33">
        <v>85.68</v>
      </c>
      <c r="X280" t="s">
        <v>38</v>
      </c>
      <c r="Y280" t="s">
        <v>39</v>
      </c>
      <c r="Z280" t="s">
        <v>40</v>
      </c>
    </row>
    <row r="281" spans="1:26" x14ac:dyDescent="0.25">
      <c r="A281" t="s">
        <v>28</v>
      </c>
      <c r="B281" t="s">
        <v>29</v>
      </c>
      <c r="C281" s="3">
        <v>2021</v>
      </c>
      <c r="D281" s="4">
        <v>1</v>
      </c>
      <c r="E281" t="s">
        <v>30</v>
      </c>
      <c r="F281" t="s">
        <v>31</v>
      </c>
      <c r="G281" s="5">
        <v>44013</v>
      </c>
      <c r="H281" s="6">
        <v>44011</v>
      </c>
      <c r="I281" s="7">
        <v>284</v>
      </c>
      <c r="J281" t="s">
        <v>32</v>
      </c>
      <c r="K281" t="s">
        <v>55</v>
      </c>
      <c r="L281" t="s">
        <v>44</v>
      </c>
      <c r="M281" t="s">
        <v>106</v>
      </c>
      <c r="N281" t="s">
        <v>107</v>
      </c>
      <c r="W281" s="33">
        <v>1694.5</v>
      </c>
      <c r="X281" t="s">
        <v>38</v>
      </c>
      <c r="Y281" t="s">
        <v>39</v>
      </c>
      <c r="Z281" t="s">
        <v>40</v>
      </c>
    </row>
    <row r="282" spans="1:26" x14ac:dyDescent="0.25">
      <c r="A282" t="s">
        <v>28</v>
      </c>
      <c r="B282" t="s">
        <v>29</v>
      </c>
      <c r="C282" s="3">
        <v>2021</v>
      </c>
      <c r="D282" s="4">
        <v>1</v>
      </c>
      <c r="E282" t="s">
        <v>30</v>
      </c>
      <c r="F282" t="s">
        <v>31</v>
      </c>
      <c r="G282" s="5">
        <v>44013</v>
      </c>
      <c r="H282" s="6">
        <v>44011</v>
      </c>
      <c r="I282" s="7">
        <v>285</v>
      </c>
      <c r="J282" t="s">
        <v>32</v>
      </c>
      <c r="K282" t="s">
        <v>55</v>
      </c>
      <c r="L282" t="s">
        <v>45</v>
      </c>
      <c r="M282" t="s">
        <v>106</v>
      </c>
      <c r="N282" t="s">
        <v>107</v>
      </c>
      <c r="W282" s="33">
        <v>76.52</v>
      </c>
      <c r="X282" t="s">
        <v>38</v>
      </c>
      <c r="Y282" t="s">
        <v>39</v>
      </c>
      <c r="Z282" t="s">
        <v>40</v>
      </c>
    </row>
    <row r="283" spans="1:26" x14ac:dyDescent="0.25">
      <c r="A283" t="s">
        <v>28</v>
      </c>
      <c r="B283" t="s">
        <v>29</v>
      </c>
      <c r="C283" s="3">
        <v>2021</v>
      </c>
      <c r="D283" s="4">
        <v>1</v>
      </c>
      <c r="E283" t="s">
        <v>30</v>
      </c>
      <c r="F283" t="s">
        <v>31</v>
      </c>
      <c r="G283" s="5">
        <v>44013</v>
      </c>
      <c r="H283" s="6">
        <v>44011</v>
      </c>
      <c r="I283" s="7">
        <v>286</v>
      </c>
      <c r="J283" t="s">
        <v>32</v>
      </c>
      <c r="K283" t="s">
        <v>55</v>
      </c>
      <c r="L283" t="s">
        <v>46</v>
      </c>
      <c r="M283" t="s">
        <v>106</v>
      </c>
      <c r="N283" t="s">
        <v>107</v>
      </c>
      <c r="W283" s="33">
        <v>40.549999999999997</v>
      </c>
      <c r="X283" t="s">
        <v>38</v>
      </c>
      <c r="Y283" t="s">
        <v>39</v>
      </c>
      <c r="Z283" t="s">
        <v>40</v>
      </c>
    </row>
    <row r="284" spans="1:26" x14ac:dyDescent="0.25">
      <c r="A284" t="s">
        <v>28</v>
      </c>
      <c r="B284" t="s">
        <v>29</v>
      </c>
      <c r="C284" s="3">
        <v>2021</v>
      </c>
      <c r="D284" s="4">
        <v>1</v>
      </c>
      <c r="E284" t="s">
        <v>30</v>
      </c>
      <c r="F284" t="s">
        <v>31</v>
      </c>
      <c r="G284" s="5">
        <v>44013</v>
      </c>
      <c r="H284" s="6">
        <v>44011</v>
      </c>
      <c r="I284" s="7">
        <v>287</v>
      </c>
      <c r="J284" t="s">
        <v>32</v>
      </c>
      <c r="K284" t="s">
        <v>55</v>
      </c>
      <c r="L284" t="s">
        <v>48</v>
      </c>
      <c r="M284" t="s">
        <v>106</v>
      </c>
      <c r="N284" t="s">
        <v>107</v>
      </c>
      <c r="W284" s="33">
        <v>40</v>
      </c>
      <c r="X284" t="s">
        <v>38</v>
      </c>
      <c r="Y284" t="s">
        <v>39</v>
      </c>
      <c r="Z284" t="s">
        <v>40</v>
      </c>
    </row>
    <row r="285" spans="1:26" x14ac:dyDescent="0.25">
      <c r="A285" t="s">
        <v>28</v>
      </c>
      <c r="B285" t="s">
        <v>29</v>
      </c>
      <c r="C285" s="3">
        <v>2021</v>
      </c>
      <c r="D285" s="4">
        <v>1</v>
      </c>
      <c r="E285" t="s">
        <v>30</v>
      </c>
      <c r="F285" t="s">
        <v>31</v>
      </c>
      <c r="G285" s="5">
        <v>44013</v>
      </c>
      <c r="H285" s="6">
        <v>44011</v>
      </c>
      <c r="I285" s="7">
        <v>288</v>
      </c>
      <c r="J285" t="s">
        <v>66</v>
      </c>
      <c r="K285" t="s">
        <v>108</v>
      </c>
      <c r="L285" t="s">
        <v>34</v>
      </c>
      <c r="M285" t="s">
        <v>75</v>
      </c>
      <c r="N285" t="s">
        <v>109</v>
      </c>
      <c r="W285" s="33">
        <v>1242.0999999999999</v>
      </c>
      <c r="X285" t="s">
        <v>38</v>
      </c>
      <c r="Y285" t="s">
        <v>39</v>
      </c>
      <c r="Z285" t="s">
        <v>40</v>
      </c>
    </row>
    <row r="286" spans="1:26" x14ac:dyDescent="0.25">
      <c r="A286" t="s">
        <v>28</v>
      </c>
      <c r="B286" t="s">
        <v>29</v>
      </c>
      <c r="C286" s="3">
        <v>2021</v>
      </c>
      <c r="D286" s="4">
        <v>1</v>
      </c>
      <c r="E286" t="s">
        <v>30</v>
      </c>
      <c r="F286" t="s">
        <v>31</v>
      </c>
      <c r="G286" s="5">
        <v>44013</v>
      </c>
      <c r="H286" s="6">
        <v>44011</v>
      </c>
      <c r="I286" s="7">
        <v>289</v>
      </c>
      <c r="J286" t="s">
        <v>66</v>
      </c>
      <c r="K286" t="s">
        <v>108</v>
      </c>
      <c r="L286" t="s">
        <v>41</v>
      </c>
      <c r="M286" t="s">
        <v>75</v>
      </c>
      <c r="N286" t="s">
        <v>109</v>
      </c>
      <c r="W286" s="33">
        <v>161.12</v>
      </c>
      <c r="X286" t="s">
        <v>38</v>
      </c>
      <c r="Y286" t="s">
        <v>39</v>
      </c>
      <c r="Z286" t="s">
        <v>40</v>
      </c>
    </row>
    <row r="287" spans="1:26" x14ac:dyDescent="0.25">
      <c r="A287" t="s">
        <v>28</v>
      </c>
      <c r="B287" t="s">
        <v>29</v>
      </c>
      <c r="C287" s="3">
        <v>2021</v>
      </c>
      <c r="D287" s="4">
        <v>1</v>
      </c>
      <c r="E287" t="s">
        <v>30</v>
      </c>
      <c r="F287" t="s">
        <v>31</v>
      </c>
      <c r="G287" s="5">
        <v>44013</v>
      </c>
      <c r="H287" s="6">
        <v>44011</v>
      </c>
      <c r="I287" s="7">
        <v>290</v>
      </c>
      <c r="J287" t="s">
        <v>66</v>
      </c>
      <c r="K287" t="s">
        <v>108</v>
      </c>
      <c r="L287" t="s">
        <v>42</v>
      </c>
      <c r="M287" t="s">
        <v>75</v>
      </c>
      <c r="N287" t="s">
        <v>109</v>
      </c>
      <c r="W287" s="33">
        <v>89.94</v>
      </c>
      <c r="X287" t="s">
        <v>38</v>
      </c>
      <c r="Y287" t="s">
        <v>39</v>
      </c>
      <c r="Z287" t="s">
        <v>40</v>
      </c>
    </row>
    <row r="288" spans="1:26" x14ac:dyDescent="0.25">
      <c r="A288" t="s">
        <v>28</v>
      </c>
      <c r="B288" t="s">
        <v>29</v>
      </c>
      <c r="C288" s="3">
        <v>2021</v>
      </c>
      <c r="D288" s="4">
        <v>1</v>
      </c>
      <c r="E288" t="s">
        <v>30</v>
      </c>
      <c r="F288" t="s">
        <v>31</v>
      </c>
      <c r="G288" s="5">
        <v>44013</v>
      </c>
      <c r="H288" s="6">
        <v>44011</v>
      </c>
      <c r="I288" s="7">
        <v>291</v>
      </c>
      <c r="J288" t="s">
        <v>66</v>
      </c>
      <c r="K288" t="s">
        <v>108</v>
      </c>
      <c r="L288" t="s">
        <v>43</v>
      </c>
      <c r="M288" t="s">
        <v>75</v>
      </c>
      <c r="N288" t="s">
        <v>109</v>
      </c>
      <c r="W288" s="33">
        <v>16.28</v>
      </c>
      <c r="X288" t="s">
        <v>38</v>
      </c>
      <c r="Y288" t="s">
        <v>39</v>
      </c>
      <c r="Z288" t="s">
        <v>40</v>
      </c>
    </row>
    <row r="289" spans="1:26" x14ac:dyDescent="0.25">
      <c r="A289" t="s">
        <v>28</v>
      </c>
      <c r="B289" t="s">
        <v>29</v>
      </c>
      <c r="C289" s="3">
        <v>2021</v>
      </c>
      <c r="D289" s="4">
        <v>1</v>
      </c>
      <c r="E289" t="s">
        <v>30</v>
      </c>
      <c r="F289" t="s">
        <v>31</v>
      </c>
      <c r="G289" s="5">
        <v>44013</v>
      </c>
      <c r="H289" s="6">
        <v>44011</v>
      </c>
      <c r="I289" s="7">
        <v>292</v>
      </c>
      <c r="J289" t="s">
        <v>66</v>
      </c>
      <c r="K289" t="s">
        <v>108</v>
      </c>
      <c r="L289" t="s">
        <v>44</v>
      </c>
      <c r="M289" t="s">
        <v>75</v>
      </c>
      <c r="N289" t="s">
        <v>109</v>
      </c>
      <c r="W289" s="33">
        <v>260.3</v>
      </c>
      <c r="X289" t="s">
        <v>38</v>
      </c>
      <c r="Y289" t="s">
        <v>39</v>
      </c>
      <c r="Z289" t="s">
        <v>40</v>
      </c>
    </row>
    <row r="290" spans="1:26" x14ac:dyDescent="0.25">
      <c r="A290" t="s">
        <v>28</v>
      </c>
      <c r="B290" t="s">
        <v>29</v>
      </c>
      <c r="C290" s="3">
        <v>2021</v>
      </c>
      <c r="D290" s="4">
        <v>1</v>
      </c>
      <c r="E290" t="s">
        <v>30</v>
      </c>
      <c r="F290" t="s">
        <v>31</v>
      </c>
      <c r="G290" s="5">
        <v>44013</v>
      </c>
      <c r="H290" s="6">
        <v>44011</v>
      </c>
      <c r="I290" s="7">
        <v>293</v>
      </c>
      <c r="J290" t="s">
        <v>66</v>
      </c>
      <c r="K290" t="s">
        <v>108</v>
      </c>
      <c r="L290" t="s">
        <v>45</v>
      </c>
      <c r="M290" t="s">
        <v>75</v>
      </c>
      <c r="N290" t="s">
        <v>109</v>
      </c>
      <c r="W290" s="33">
        <v>14.54</v>
      </c>
      <c r="X290" t="s">
        <v>38</v>
      </c>
      <c r="Y290" t="s">
        <v>39</v>
      </c>
      <c r="Z290" t="s">
        <v>40</v>
      </c>
    </row>
    <row r="291" spans="1:26" x14ac:dyDescent="0.25">
      <c r="A291" t="s">
        <v>28</v>
      </c>
      <c r="B291" t="s">
        <v>29</v>
      </c>
      <c r="C291" s="3">
        <v>2021</v>
      </c>
      <c r="D291" s="4">
        <v>1</v>
      </c>
      <c r="E291" t="s">
        <v>30</v>
      </c>
      <c r="F291" t="s">
        <v>31</v>
      </c>
      <c r="G291" s="5">
        <v>44013</v>
      </c>
      <c r="H291" s="6">
        <v>44011</v>
      </c>
      <c r="I291" s="7">
        <v>294</v>
      </c>
      <c r="J291" t="s">
        <v>66</v>
      </c>
      <c r="K291" t="s">
        <v>108</v>
      </c>
      <c r="L291" t="s">
        <v>46</v>
      </c>
      <c r="M291" t="s">
        <v>75</v>
      </c>
      <c r="N291" t="s">
        <v>109</v>
      </c>
      <c r="W291" s="33">
        <v>7.7</v>
      </c>
      <c r="X291" t="s">
        <v>38</v>
      </c>
      <c r="Y291" t="s">
        <v>39</v>
      </c>
      <c r="Z291" t="s">
        <v>40</v>
      </c>
    </row>
    <row r="292" spans="1:26" x14ac:dyDescent="0.25">
      <c r="A292" t="s">
        <v>28</v>
      </c>
      <c r="B292" t="s">
        <v>29</v>
      </c>
      <c r="C292" s="3">
        <v>2021</v>
      </c>
      <c r="D292" s="4">
        <v>1</v>
      </c>
      <c r="E292" t="s">
        <v>30</v>
      </c>
      <c r="F292" t="s">
        <v>31</v>
      </c>
      <c r="G292" s="5">
        <v>44013</v>
      </c>
      <c r="H292" s="6">
        <v>44011</v>
      </c>
      <c r="I292" s="7">
        <v>295</v>
      </c>
      <c r="J292" t="s">
        <v>66</v>
      </c>
      <c r="K292" t="s">
        <v>108</v>
      </c>
      <c r="L292" t="s">
        <v>48</v>
      </c>
      <c r="M292" t="s">
        <v>75</v>
      </c>
      <c r="N292" t="s">
        <v>109</v>
      </c>
      <c r="W292" s="33">
        <v>4</v>
      </c>
      <c r="X292" t="s">
        <v>38</v>
      </c>
      <c r="Y292" t="s">
        <v>39</v>
      </c>
      <c r="Z292" t="s">
        <v>40</v>
      </c>
    </row>
    <row r="293" spans="1:26" x14ac:dyDescent="0.25">
      <c r="A293" t="s">
        <v>28</v>
      </c>
      <c r="B293" t="s">
        <v>29</v>
      </c>
      <c r="C293" s="3">
        <v>2021</v>
      </c>
      <c r="D293" s="4">
        <v>1</v>
      </c>
      <c r="E293" t="s">
        <v>30</v>
      </c>
      <c r="F293" t="s">
        <v>31</v>
      </c>
      <c r="G293" s="5">
        <v>44013</v>
      </c>
      <c r="H293" s="6">
        <v>44011</v>
      </c>
      <c r="I293" s="7">
        <v>296</v>
      </c>
      <c r="J293" t="s">
        <v>66</v>
      </c>
      <c r="K293" t="s">
        <v>108</v>
      </c>
      <c r="L293" t="s">
        <v>47</v>
      </c>
      <c r="M293" t="s">
        <v>75</v>
      </c>
      <c r="N293" t="s">
        <v>109</v>
      </c>
      <c r="W293" s="33">
        <v>6.82</v>
      </c>
      <c r="X293" t="s">
        <v>38</v>
      </c>
      <c r="Y293" t="s">
        <v>39</v>
      </c>
      <c r="Z293" t="s">
        <v>40</v>
      </c>
    </row>
    <row r="294" spans="1:26" x14ac:dyDescent="0.25">
      <c r="A294" t="s">
        <v>28</v>
      </c>
      <c r="B294" t="s">
        <v>29</v>
      </c>
      <c r="C294" s="3">
        <v>2021</v>
      </c>
      <c r="D294" s="4">
        <v>1</v>
      </c>
      <c r="E294" t="s">
        <v>30</v>
      </c>
      <c r="F294" t="s">
        <v>31</v>
      </c>
      <c r="G294" s="5">
        <v>44013</v>
      </c>
      <c r="H294" s="6">
        <v>44011</v>
      </c>
      <c r="I294" s="7">
        <v>297</v>
      </c>
      <c r="J294" t="s">
        <v>66</v>
      </c>
      <c r="K294" t="s">
        <v>108</v>
      </c>
      <c r="L294" t="s">
        <v>34</v>
      </c>
      <c r="M294" t="s">
        <v>76</v>
      </c>
      <c r="N294" t="s">
        <v>109</v>
      </c>
      <c r="W294" s="33">
        <v>1896.63</v>
      </c>
      <c r="X294" t="s">
        <v>38</v>
      </c>
      <c r="Y294" t="s">
        <v>39</v>
      </c>
      <c r="Z294" t="s">
        <v>40</v>
      </c>
    </row>
    <row r="295" spans="1:26" x14ac:dyDescent="0.25">
      <c r="A295" t="s">
        <v>28</v>
      </c>
      <c r="B295" t="s">
        <v>29</v>
      </c>
      <c r="C295" s="3">
        <v>2021</v>
      </c>
      <c r="D295" s="4">
        <v>1</v>
      </c>
      <c r="E295" t="s">
        <v>30</v>
      </c>
      <c r="F295" t="s">
        <v>31</v>
      </c>
      <c r="G295" s="5">
        <v>44013</v>
      </c>
      <c r="H295" s="6">
        <v>44011</v>
      </c>
      <c r="I295" s="7">
        <v>298</v>
      </c>
      <c r="J295" t="s">
        <v>66</v>
      </c>
      <c r="K295" t="s">
        <v>108</v>
      </c>
      <c r="L295" t="s">
        <v>41</v>
      </c>
      <c r="M295" t="s">
        <v>76</v>
      </c>
      <c r="N295" t="s">
        <v>109</v>
      </c>
      <c r="W295" s="33">
        <v>256.42</v>
      </c>
      <c r="X295" t="s">
        <v>38</v>
      </c>
      <c r="Y295" t="s">
        <v>39</v>
      </c>
      <c r="Z295" t="s">
        <v>40</v>
      </c>
    </row>
    <row r="296" spans="1:26" x14ac:dyDescent="0.25">
      <c r="A296" t="s">
        <v>28</v>
      </c>
      <c r="B296" t="s">
        <v>29</v>
      </c>
      <c r="C296" s="3">
        <v>2021</v>
      </c>
      <c r="D296" s="4">
        <v>1</v>
      </c>
      <c r="E296" t="s">
        <v>30</v>
      </c>
      <c r="F296" t="s">
        <v>31</v>
      </c>
      <c r="G296" s="5">
        <v>44013</v>
      </c>
      <c r="H296" s="6">
        <v>44011</v>
      </c>
      <c r="I296" s="7">
        <v>299</v>
      </c>
      <c r="J296" t="s">
        <v>66</v>
      </c>
      <c r="K296" t="s">
        <v>108</v>
      </c>
      <c r="L296" t="s">
        <v>42</v>
      </c>
      <c r="M296" t="s">
        <v>76</v>
      </c>
      <c r="N296" t="s">
        <v>109</v>
      </c>
      <c r="W296" s="33">
        <v>143.22</v>
      </c>
      <c r="X296" t="s">
        <v>38</v>
      </c>
      <c r="Y296" t="s">
        <v>39</v>
      </c>
      <c r="Z296" t="s">
        <v>40</v>
      </c>
    </row>
    <row r="297" spans="1:26" x14ac:dyDescent="0.25">
      <c r="A297" t="s">
        <v>28</v>
      </c>
      <c r="B297" t="s">
        <v>29</v>
      </c>
      <c r="C297" s="3">
        <v>2021</v>
      </c>
      <c r="D297" s="4">
        <v>1</v>
      </c>
      <c r="E297" t="s">
        <v>30</v>
      </c>
      <c r="F297" t="s">
        <v>31</v>
      </c>
      <c r="G297" s="5">
        <v>44013</v>
      </c>
      <c r="H297" s="6">
        <v>44011</v>
      </c>
      <c r="I297" s="7">
        <v>300</v>
      </c>
      <c r="J297" t="s">
        <v>66</v>
      </c>
      <c r="K297" t="s">
        <v>108</v>
      </c>
      <c r="L297" t="s">
        <v>43</v>
      </c>
      <c r="M297" t="s">
        <v>76</v>
      </c>
      <c r="N297" t="s">
        <v>109</v>
      </c>
      <c r="W297" s="33">
        <v>24.85</v>
      </c>
      <c r="X297" t="s">
        <v>38</v>
      </c>
      <c r="Y297" t="s">
        <v>39</v>
      </c>
      <c r="Z297" t="s">
        <v>40</v>
      </c>
    </row>
    <row r="298" spans="1:26" x14ac:dyDescent="0.25">
      <c r="A298" t="s">
        <v>28</v>
      </c>
      <c r="B298" t="s">
        <v>29</v>
      </c>
      <c r="C298" s="3">
        <v>2021</v>
      </c>
      <c r="D298" s="4">
        <v>1</v>
      </c>
      <c r="E298" t="s">
        <v>30</v>
      </c>
      <c r="F298" t="s">
        <v>31</v>
      </c>
      <c r="G298" s="5">
        <v>44013</v>
      </c>
      <c r="H298" s="6">
        <v>44011</v>
      </c>
      <c r="I298" s="7">
        <v>301</v>
      </c>
      <c r="J298" t="s">
        <v>66</v>
      </c>
      <c r="K298" t="s">
        <v>108</v>
      </c>
      <c r="L298" t="s">
        <v>45</v>
      </c>
      <c r="M298" t="s">
        <v>76</v>
      </c>
      <c r="N298" t="s">
        <v>109</v>
      </c>
      <c r="W298" s="33">
        <v>22.19</v>
      </c>
      <c r="X298" t="s">
        <v>38</v>
      </c>
      <c r="Y298" t="s">
        <v>39</v>
      </c>
      <c r="Z298" t="s">
        <v>40</v>
      </c>
    </row>
    <row r="299" spans="1:26" x14ac:dyDescent="0.25">
      <c r="A299" t="s">
        <v>28</v>
      </c>
      <c r="B299" t="s">
        <v>29</v>
      </c>
      <c r="C299" s="3">
        <v>2021</v>
      </c>
      <c r="D299" s="4">
        <v>1</v>
      </c>
      <c r="E299" t="s">
        <v>30</v>
      </c>
      <c r="F299" t="s">
        <v>31</v>
      </c>
      <c r="G299" s="5">
        <v>44013</v>
      </c>
      <c r="H299" s="6">
        <v>44011</v>
      </c>
      <c r="I299" s="7">
        <v>302</v>
      </c>
      <c r="J299" t="s">
        <v>66</v>
      </c>
      <c r="K299" t="s">
        <v>108</v>
      </c>
      <c r="L299" t="s">
        <v>46</v>
      </c>
      <c r="M299" t="s">
        <v>76</v>
      </c>
      <c r="N299" t="s">
        <v>109</v>
      </c>
      <c r="W299" s="33">
        <v>11.76</v>
      </c>
      <c r="X299" t="s">
        <v>38</v>
      </c>
      <c r="Y299" t="s">
        <v>39</v>
      </c>
      <c r="Z299" t="s">
        <v>40</v>
      </c>
    </row>
    <row r="300" spans="1:26" x14ac:dyDescent="0.25">
      <c r="A300" t="s">
        <v>28</v>
      </c>
      <c r="B300" t="s">
        <v>29</v>
      </c>
      <c r="C300" s="3">
        <v>2021</v>
      </c>
      <c r="D300" s="4">
        <v>1</v>
      </c>
      <c r="E300" t="s">
        <v>30</v>
      </c>
      <c r="F300" t="s">
        <v>31</v>
      </c>
      <c r="G300" s="5">
        <v>44013</v>
      </c>
      <c r="H300" s="6">
        <v>44011</v>
      </c>
      <c r="I300" s="7">
        <v>303</v>
      </c>
      <c r="J300" t="s">
        <v>66</v>
      </c>
      <c r="K300" t="s">
        <v>108</v>
      </c>
      <c r="L300" t="s">
        <v>48</v>
      </c>
      <c r="M300" t="s">
        <v>76</v>
      </c>
      <c r="N300" t="s">
        <v>109</v>
      </c>
      <c r="W300" s="33">
        <v>20</v>
      </c>
      <c r="X300" t="s">
        <v>38</v>
      </c>
      <c r="Y300" t="s">
        <v>39</v>
      </c>
      <c r="Z300" t="s">
        <v>40</v>
      </c>
    </row>
    <row r="301" spans="1:26" x14ac:dyDescent="0.25">
      <c r="A301" t="s">
        <v>28</v>
      </c>
      <c r="B301" t="s">
        <v>29</v>
      </c>
      <c r="C301" s="3">
        <v>2021</v>
      </c>
      <c r="D301" s="4">
        <v>1</v>
      </c>
      <c r="E301" t="s">
        <v>30</v>
      </c>
      <c r="F301" t="s">
        <v>31</v>
      </c>
      <c r="G301" s="5">
        <v>44013</v>
      </c>
      <c r="H301" s="6">
        <v>44011</v>
      </c>
      <c r="I301" s="7">
        <v>304</v>
      </c>
      <c r="J301" t="s">
        <v>90</v>
      </c>
      <c r="K301" t="s">
        <v>91</v>
      </c>
      <c r="L301" t="s">
        <v>34</v>
      </c>
      <c r="M301" t="s">
        <v>97</v>
      </c>
      <c r="P301" t="s">
        <v>28</v>
      </c>
      <c r="Q301" t="s">
        <v>110</v>
      </c>
      <c r="R301" t="s">
        <v>37</v>
      </c>
      <c r="W301" s="33">
        <v>2500</v>
      </c>
      <c r="X301" t="s">
        <v>38</v>
      </c>
      <c r="Y301" t="s">
        <v>39</v>
      </c>
      <c r="Z301" t="s">
        <v>40</v>
      </c>
    </row>
    <row r="302" spans="1:26" x14ac:dyDescent="0.25">
      <c r="A302" t="s">
        <v>28</v>
      </c>
      <c r="B302" t="s">
        <v>29</v>
      </c>
      <c r="C302" s="3">
        <v>2021</v>
      </c>
      <c r="D302" s="4">
        <v>1</v>
      </c>
      <c r="E302" t="s">
        <v>30</v>
      </c>
      <c r="F302" t="s">
        <v>31</v>
      </c>
      <c r="G302" s="5">
        <v>44013</v>
      </c>
      <c r="H302" s="6">
        <v>44011</v>
      </c>
      <c r="I302" s="7">
        <v>305</v>
      </c>
      <c r="J302" t="s">
        <v>90</v>
      </c>
      <c r="K302" t="s">
        <v>91</v>
      </c>
      <c r="L302" t="s">
        <v>41</v>
      </c>
      <c r="M302" t="s">
        <v>97</v>
      </c>
      <c r="P302" t="s">
        <v>28</v>
      </c>
      <c r="Q302" t="s">
        <v>110</v>
      </c>
      <c r="R302" t="s">
        <v>37</v>
      </c>
      <c r="W302" s="33">
        <v>338</v>
      </c>
      <c r="X302" t="s">
        <v>38</v>
      </c>
      <c r="Y302" t="s">
        <v>39</v>
      </c>
      <c r="Z302" t="s">
        <v>40</v>
      </c>
    </row>
    <row r="303" spans="1:26" x14ac:dyDescent="0.25">
      <c r="A303" t="s">
        <v>28</v>
      </c>
      <c r="B303" t="s">
        <v>29</v>
      </c>
      <c r="C303" s="3">
        <v>2021</v>
      </c>
      <c r="D303" s="4">
        <v>1</v>
      </c>
      <c r="E303" t="s">
        <v>30</v>
      </c>
      <c r="F303" t="s">
        <v>31</v>
      </c>
      <c r="G303" s="5">
        <v>44013</v>
      </c>
      <c r="H303" s="6">
        <v>44011</v>
      </c>
      <c r="I303" s="7">
        <v>306</v>
      </c>
      <c r="J303" t="s">
        <v>90</v>
      </c>
      <c r="K303" t="s">
        <v>91</v>
      </c>
      <c r="L303" t="s">
        <v>42</v>
      </c>
      <c r="M303" t="s">
        <v>97</v>
      </c>
      <c r="P303" t="s">
        <v>28</v>
      </c>
      <c r="Q303" t="s">
        <v>110</v>
      </c>
      <c r="R303" t="s">
        <v>37</v>
      </c>
      <c r="W303" s="33">
        <v>186.47</v>
      </c>
      <c r="X303" t="s">
        <v>38</v>
      </c>
      <c r="Y303" t="s">
        <v>39</v>
      </c>
      <c r="Z303" t="s">
        <v>40</v>
      </c>
    </row>
    <row r="304" spans="1:26" x14ac:dyDescent="0.25">
      <c r="A304" t="s">
        <v>28</v>
      </c>
      <c r="B304" t="s">
        <v>29</v>
      </c>
      <c r="C304" s="3">
        <v>2021</v>
      </c>
      <c r="D304" s="4">
        <v>1</v>
      </c>
      <c r="E304" t="s">
        <v>30</v>
      </c>
      <c r="F304" t="s">
        <v>31</v>
      </c>
      <c r="G304" s="5">
        <v>44013</v>
      </c>
      <c r="H304" s="6">
        <v>44011</v>
      </c>
      <c r="I304" s="7">
        <v>307</v>
      </c>
      <c r="J304" t="s">
        <v>90</v>
      </c>
      <c r="K304" t="s">
        <v>91</v>
      </c>
      <c r="L304" t="s">
        <v>43</v>
      </c>
      <c r="M304" t="s">
        <v>97</v>
      </c>
      <c r="P304" t="s">
        <v>28</v>
      </c>
      <c r="Q304" t="s">
        <v>110</v>
      </c>
      <c r="R304" t="s">
        <v>37</v>
      </c>
      <c r="W304" s="33">
        <v>32.75</v>
      </c>
      <c r="X304" t="s">
        <v>38</v>
      </c>
      <c r="Y304" t="s">
        <v>39</v>
      </c>
      <c r="Z304" t="s">
        <v>40</v>
      </c>
    </row>
    <row r="305" spans="1:26" x14ac:dyDescent="0.25">
      <c r="A305" t="s">
        <v>28</v>
      </c>
      <c r="B305" t="s">
        <v>29</v>
      </c>
      <c r="C305" s="3">
        <v>2021</v>
      </c>
      <c r="D305" s="4">
        <v>1</v>
      </c>
      <c r="E305" t="s">
        <v>30</v>
      </c>
      <c r="F305" t="s">
        <v>31</v>
      </c>
      <c r="G305" s="5">
        <v>44013</v>
      </c>
      <c r="H305" s="6">
        <v>44011</v>
      </c>
      <c r="I305" s="7">
        <v>308</v>
      </c>
      <c r="J305" t="s">
        <v>90</v>
      </c>
      <c r="K305" t="s">
        <v>91</v>
      </c>
      <c r="L305" t="s">
        <v>44</v>
      </c>
      <c r="M305" t="s">
        <v>97</v>
      </c>
      <c r="P305" t="s">
        <v>28</v>
      </c>
      <c r="Q305" t="s">
        <v>110</v>
      </c>
      <c r="R305" t="s">
        <v>37</v>
      </c>
      <c r="W305" s="33">
        <v>343.5</v>
      </c>
      <c r="X305" t="s">
        <v>38</v>
      </c>
      <c r="Y305" t="s">
        <v>39</v>
      </c>
      <c r="Z305" t="s">
        <v>40</v>
      </c>
    </row>
    <row r="306" spans="1:26" x14ac:dyDescent="0.25">
      <c r="A306" t="s">
        <v>28</v>
      </c>
      <c r="B306" t="s">
        <v>29</v>
      </c>
      <c r="C306" s="3">
        <v>2021</v>
      </c>
      <c r="D306" s="4">
        <v>1</v>
      </c>
      <c r="E306" t="s">
        <v>30</v>
      </c>
      <c r="F306" t="s">
        <v>31</v>
      </c>
      <c r="G306" s="5">
        <v>44013</v>
      </c>
      <c r="H306" s="6">
        <v>44011</v>
      </c>
      <c r="I306" s="7">
        <v>309</v>
      </c>
      <c r="J306" t="s">
        <v>90</v>
      </c>
      <c r="K306" t="s">
        <v>91</v>
      </c>
      <c r="L306" t="s">
        <v>45</v>
      </c>
      <c r="M306" t="s">
        <v>97</v>
      </c>
      <c r="P306" t="s">
        <v>28</v>
      </c>
      <c r="Q306" t="s">
        <v>110</v>
      </c>
      <c r="R306" t="s">
        <v>37</v>
      </c>
      <c r="W306" s="33">
        <v>29.25</v>
      </c>
      <c r="X306" t="s">
        <v>38</v>
      </c>
      <c r="Y306" t="s">
        <v>39</v>
      </c>
      <c r="Z306" t="s">
        <v>40</v>
      </c>
    </row>
    <row r="307" spans="1:26" x14ac:dyDescent="0.25">
      <c r="A307" t="s">
        <v>28</v>
      </c>
      <c r="B307" t="s">
        <v>29</v>
      </c>
      <c r="C307" s="3">
        <v>2021</v>
      </c>
      <c r="D307" s="4">
        <v>1</v>
      </c>
      <c r="E307" t="s">
        <v>30</v>
      </c>
      <c r="F307" t="s">
        <v>31</v>
      </c>
      <c r="G307" s="5">
        <v>44013</v>
      </c>
      <c r="H307" s="6">
        <v>44011</v>
      </c>
      <c r="I307" s="7">
        <v>310</v>
      </c>
      <c r="J307" t="s">
        <v>90</v>
      </c>
      <c r="K307" t="s">
        <v>91</v>
      </c>
      <c r="L307" t="s">
        <v>46</v>
      </c>
      <c r="M307" t="s">
        <v>97</v>
      </c>
      <c r="P307" t="s">
        <v>28</v>
      </c>
      <c r="Q307" t="s">
        <v>110</v>
      </c>
      <c r="R307" t="s">
        <v>37</v>
      </c>
      <c r="W307" s="33">
        <v>15.5</v>
      </c>
      <c r="X307" t="s">
        <v>38</v>
      </c>
      <c r="Y307" t="s">
        <v>39</v>
      </c>
      <c r="Z307" t="s">
        <v>40</v>
      </c>
    </row>
    <row r="308" spans="1:26" x14ac:dyDescent="0.25">
      <c r="A308" t="s">
        <v>28</v>
      </c>
      <c r="B308" t="s">
        <v>29</v>
      </c>
      <c r="C308" s="3">
        <v>2021</v>
      </c>
      <c r="D308" s="4">
        <v>1</v>
      </c>
      <c r="E308" t="s">
        <v>30</v>
      </c>
      <c r="F308" t="s">
        <v>31</v>
      </c>
      <c r="G308" s="5">
        <v>44013</v>
      </c>
      <c r="H308" s="6">
        <v>44011</v>
      </c>
      <c r="I308" s="7">
        <v>311</v>
      </c>
      <c r="J308" t="s">
        <v>90</v>
      </c>
      <c r="K308" t="s">
        <v>91</v>
      </c>
      <c r="L308" t="s">
        <v>48</v>
      </c>
      <c r="M308" t="s">
        <v>97</v>
      </c>
      <c r="P308" t="s">
        <v>28</v>
      </c>
      <c r="Q308" t="s">
        <v>110</v>
      </c>
      <c r="R308" t="s">
        <v>37</v>
      </c>
      <c r="W308" s="33">
        <v>10</v>
      </c>
      <c r="X308" t="s">
        <v>38</v>
      </c>
      <c r="Y308" t="s">
        <v>39</v>
      </c>
      <c r="Z308" t="s">
        <v>40</v>
      </c>
    </row>
    <row r="309" spans="1:26" x14ac:dyDescent="0.25">
      <c r="A309" t="s">
        <v>28</v>
      </c>
      <c r="B309" t="s">
        <v>29</v>
      </c>
      <c r="C309" s="3">
        <v>2021</v>
      </c>
      <c r="D309" s="4">
        <v>1</v>
      </c>
      <c r="E309" t="s">
        <v>30</v>
      </c>
      <c r="F309" t="s">
        <v>31</v>
      </c>
      <c r="G309" s="5">
        <v>44013</v>
      </c>
      <c r="H309" s="6">
        <v>44011</v>
      </c>
      <c r="I309" s="7">
        <v>312</v>
      </c>
      <c r="J309" t="s">
        <v>99</v>
      </c>
      <c r="K309" t="s">
        <v>33</v>
      </c>
      <c r="L309" t="s">
        <v>34</v>
      </c>
      <c r="M309" t="s">
        <v>88</v>
      </c>
      <c r="O309" t="s">
        <v>64</v>
      </c>
      <c r="P309" t="s">
        <v>28</v>
      </c>
      <c r="Q309" t="s">
        <v>101</v>
      </c>
      <c r="R309" t="s">
        <v>37</v>
      </c>
      <c r="W309" s="33">
        <v>2500</v>
      </c>
      <c r="X309" t="s">
        <v>38</v>
      </c>
      <c r="Y309" t="s">
        <v>39</v>
      </c>
      <c r="Z309" t="s">
        <v>40</v>
      </c>
    </row>
    <row r="310" spans="1:26" x14ac:dyDescent="0.25">
      <c r="A310" t="s">
        <v>28</v>
      </c>
      <c r="B310" t="s">
        <v>29</v>
      </c>
      <c r="C310" s="3">
        <v>2021</v>
      </c>
      <c r="D310" s="4">
        <v>1</v>
      </c>
      <c r="E310" t="s">
        <v>30</v>
      </c>
      <c r="F310" t="s">
        <v>31</v>
      </c>
      <c r="G310" s="5">
        <v>44013</v>
      </c>
      <c r="H310" s="6">
        <v>44011</v>
      </c>
      <c r="I310" s="7">
        <v>313</v>
      </c>
      <c r="J310" t="s">
        <v>99</v>
      </c>
      <c r="K310" t="s">
        <v>33</v>
      </c>
      <c r="L310" t="s">
        <v>41</v>
      </c>
      <c r="M310" t="s">
        <v>88</v>
      </c>
      <c r="O310" t="s">
        <v>64</v>
      </c>
      <c r="P310" t="s">
        <v>28</v>
      </c>
      <c r="Q310" t="s">
        <v>101</v>
      </c>
      <c r="R310" t="s">
        <v>37</v>
      </c>
      <c r="W310" s="33">
        <v>338</v>
      </c>
      <c r="X310" t="s">
        <v>38</v>
      </c>
      <c r="Y310" t="s">
        <v>39</v>
      </c>
      <c r="Z310" t="s">
        <v>40</v>
      </c>
    </row>
    <row r="311" spans="1:26" x14ac:dyDescent="0.25">
      <c r="A311" t="s">
        <v>28</v>
      </c>
      <c r="B311" t="s">
        <v>29</v>
      </c>
      <c r="C311" s="3">
        <v>2021</v>
      </c>
      <c r="D311" s="4">
        <v>1</v>
      </c>
      <c r="E311" t="s">
        <v>30</v>
      </c>
      <c r="F311" t="s">
        <v>31</v>
      </c>
      <c r="G311" s="5">
        <v>44013</v>
      </c>
      <c r="H311" s="6">
        <v>44011</v>
      </c>
      <c r="I311" s="7">
        <v>314</v>
      </c>
      <c r="J311" t="s">
        <v>99</v>
      </c>
      <c r="K311" t="s">
        <v>33</v>
      </c>
      <c r="L311" t="s">
        <v>42</v>
      </c>
      <c r="M311" t="s">
        <v>88</v>
      </c>
      <c r="O311" t="s">
        <v>64</v>
      </c>
      <c r="P311" t="s">
        <v>28</v>
      </c>
      <c r="Q311" t="s">
        <v>101</v>
      </c>
      <c r="R311" t="s">
        <v>37</v>
      </c>
      <c r="W311" s="33">
        <v>179.62</v>
      </c>
      <c r="X311" t="s">
        <v>38</v>
      </c>
      <c r="Y311" t="s">
        <v>39</v>
      </c>
      <c r="Z311" t="s">
        <v>40</v>
      </c>
    </row>
    <row r="312" spans="1:26" x14ac:dyDescent="0.25">
      <c r="A312" t="s">
        <v>28</v>
      </c>
      <c r="B312" t="s">
        <v>29</v>
      </c>
      <c r="C312" s="3">
        <v>2021</v>
      </c>
      <c r="D312" s="4">
        <v>1</v>
      </c>
      <c r="E312" t="s">
        <v>30</v>
      </c>
      <c r="F312" t="s">
        <v>31</v>
      </c>
      <c r="G312" s="5">
        <v>44013</v>
      </c>
      <c r="H312" s="6">
        <v>44011</v>
      </c>
      <c r="I312" s="7">
        <v>315</v>
      </c>
      <c r="J312" t="s">
        <v>99</v>
      </c>
      <c r="K312" t="s">
        <v>33</v>
      </c>
      <c r="L312" t="s">
        <v>43</v>
      </c>
      <c r="M312" t="s">
        <v>88</v>
      </c>
      <c r="O312" t="s">
        <v>64</v>
      </c>
      <c r="P312" t="s">
        <v>28</v>
      </c>
      <c r="Q312" t="s">
        <v>101</v>
      </c>
      <c r="R312" t="s">
        <v>37</v>
      </c>
      <c r="W312" s="33">
        <v>32.75</v>
      </c>
      <c r="X312" t="s">
        <v>38</v>
      </c>
      <c r="Y312" t="s">
        <v>39</v>
      </c>
      <c r="Z312" t="s">
        <v>40</v>
      </c>
    </row>
    <row r="313" spans="1:26" x14ac:dyDescent="0.25">
      <c r="A313" t="s">
        <v>28</v>
      </c>
      <c r="B313" t="s">
        <v>29</v>
      </c>
      <c r="C313" s="3">
        <v>2021</v>
      </c>
      <c r="D313" s="4">
        <v>1</v>
      </c>
      <c r="E313" t="s">
        <v>30</v>
      </c>
      <c r="F313" t="s">
        <v>31</v>
      </c>
      <c r="G313" s="5">
        <v>44013</v>
      </c>
      <c r="H313" s="6">
        <v>44011</v>
      </c>
      <c r="I313" s="7">
        <v>316</v>
      </c>
      <c r="J313" t="s">
        <v>99</v>
      </c>
      <c r="K313" t="s">
        <v>33</v>
      </c>
      <c r="L313" t="s">
        <v>44</v>
      </c>
      <c r="M313" t="s">
        <v>88</v>
      </c>
      <c r="O313" t="s">
        <v>64</v>
      </c>
      <c r="P313" t="s">
        <v>28</v>
      </c>
      <c r="Q313" t="s">
        <v>101</v>
      </c>
      <c r="R313" t="s">
        <v>37</v>
      </c>
      <c r="W313" s="33">
        <v>614.5</v>
      </c>
      <c r="X313" t="s">
        <v>38</v>
      </c>
      <c r="Y313" t="s">
        <v>39</v>
      </c>
      <c r="Z313" t="s">
        <v>40</v>
      </c>
    </row>
    <row r="314" spans="1:26" x14ac:dyDescent="0.25">
      <c r="A314" t="s">
        <v>28</v>
      </c>
      <c r="B314" t="s">
        <v>29</v>
      </c>
      <c r="C314" s="3">
        <v>2021</v>
      </c>
      <c r="D314" s="4">
        <v>1</v>
      </c>
      <c r="E314" t="s">
        <v>30</v>
      </c>
      <c r="F314" t="s">
        <v>31</v>
      </c>
      <c r="G314" s="5">
        <v>44013</v>
      </c>
      <c r="H314" s="6">
        <v>44011</v>
      </c>
      <c r="I314" s="7">
        <v>317</v>
      </c>
      <c r="J314" t="s">
        <v>99</v>
      </c>
      <c r="K314" t="s">
        <v>33</v>
      </c>
      <c r="L314" t="s">
        <v>45</v>
      </c>
      <c r="M314" t="s">
        <v>88</v>
      </c>
      <c r="O314" t="s">
        <v>64</v>
      </c>
      <c r="P314" t="s">
        <v>28</v>
      </c>
      <c r="Q314" t="s">
        <v>101</v>
      </c>
      <c r="R314" t="s">
        <v>37</v>
      </c>
      <c r="W314" s="33">
        <v>29.25</v>
      </c>
      <c r="X314" t="s">
        <v>38</v>
      </c>
      <c r="Y314" t="s">
        <v>39</v>
      </c>
      <c r="Z314" t="s">
        <v>40</v>
      </c>
    </row>
    <row r="315" spans="1:26" x14ac:dyDescent="0.25">
      <c r="A315" t="s">
        <v>28</v>
      </c>
      <c r="B315" t="s">
        <v>29</v>
      </c>
      <c r="C315" s="3">
        <v>2021</v>
      </c>
      <c r="D315" s="4">
        <v>1</v>
      </c>
      <c r="E315" t="s">
        <v>30</v>
      </c>
      <c r="F315" t="s">
        <v>31</v>
      </c>
      <c r="G315" s="5">
        <v>44013</v>
      </c>
      <c r="H315" s="6">
        <v>44011</v>
      </c>
      <c r="I315" s="7">
        <v>318</v>
      </c>
      <c r="J315" t="s">
        <v>99</v>
      </c>
      <c r="K315" t="s">
        <v>33</v>
      </c>
      <c r="L315" t="s">
        <v>46</v>
      </c>
      <c r="M315" t="s">
        <v>88</v>
      </c>
      <c r="O315" t="s">
        <v>64</v>
      </c>
      <c r="P315" t="s">
        <v>28</v>
      </c>
      <c r="Q315" t="s">
        <v>101</v>
      </c>
      <c r="R315" t="s">
        <v>37</v>
      </c>
      <c r="W315" s="33">
        <v>15.5</v>
      </c>
      <c r="X315" t="s">
        <v>38</v>
      </c>
      <c r="Y315" t="s">
        <v>39</v>
      </c>
      <c r="Z315" t="s">
        <v>40</v>
      </c>
    </row>
    <row r="316" spans="1:26" x14ac:dyDescent="0.25">
      <c r="A316" t="s">
        <v>28</v>
      </c>
      <c r="B316" t="s">
        <v>29</v>
      </c>
      <c r="C316" s="3">
        <v>2021</v>
      </c>
      <c r="D316" s="4">
        <v>1</v>
      </c>
      <c r="E316" t="s">
        <v>30</v>
      </c>
      <c r="F316" t="s">
        <v>31</v>
      </c>
      <c r="G316" s="5">
        <v>44013</v>
      </c>
      <c r="H316" s="6">
        <v>44011</v>
      </c>
      <c r="I316" s="7">
        <v>319</v>
      </c>
      <c r="J316" t="s">
        <v>111</v>
      </c>
      <c r="K316" t="s">
        <v>33</v>
      </c>
      <c r="L316" t="s">
        <v>34</v>
      </c>
      <c r="M316" t="s">
        <v>88</v>
      </c>
      <c r="P316" t="s">
        <v>28</v>
      </c>
      <c r="Q316" t="s">
        <v>112</v>
      </c>
      <c r="R316" t="s">
        <v>37</v>
      </c>
      <c r="W316" s="33">
        <v>2500</v>
      </c>
      <c r="X316" t="s">
        <v>38</v>
      </c>
      <c r="Y316" t="s">
        <v>39</v>
      </c>
      <c r="Z316" t="s">
        <v>40</v>
      </c>
    </row>
    <row r="317" spans="1:26" x14ac:dyDescent="0.25">
      <c r="A317" t="s">
        <v>28</v>
      </c>
      <c r="B317" t="s">
        <v>29</v>
      </c>
      <c r="C317" s="3">
        <v>2021</v>
      </c>
      <c r="D317" s="4">
        <v>1</v>
      </c>
      <c r="E317" t="s">
        <v>30</v>
      </c>
      <c r="F317" t="s">
        <v>31</v>
      </c>
      <c r="G317" s="5">
        <v>44013</v>
      </c>
      <c r="H317" s="6">
        <v>44011</v>
      </c>
      <c r="I317" s="7">
        <v>320</v>
      </c>
      <c r="J317" t="s">
        <v>111</v>
      </c>
      <c r="K317" t="s">
        <v>33</v>
      </c>
      <c r="L317" t="s">
        <v>41</v>
      </c>
      <c r="M317" t="s">
        <v>88</v>
      </c>
      <c r="P317" t="s">
        <v>28</v>
      </c>
      <c r="Q317" t="s">
        <v>112</v>
      </c>
      <c r="R317" t="s">
        <v>37</v>
      </c>
      <c r="W317" s="33">
        <v>338</v>
      </c>
      <c r="X317" t="s">
        <v>38</v>
      </c>
      <c r="Y317" t="s">
        <v>39</v>
      </c>
      <c r="Z317" t="s">
        <v>40</v>
      </c>
    </row>
    <row r="318" spans="1:26" x14ac:dyDescent="0.25">
      <c r="A318" t="s">
        <v>28</v>
      </c>
      <c r="B318" t="s">
        <v>29</v>
      </c>
      <c r="C318" s="3">
        <v>2021</v>
      </c>
      <c r="D318" s="4">
        <v>1</v>
      </c>
      <c r="E318" t="s">
        <v>30</v>
      </c>
      <c r="F318" t="s">
        <v>31</v>
      </c>
      <c r="G318" s="5">
        <v>44013</v>
      </c>
      <c r="H318" s="6">
        <v>44011</v>
      </c>
      <c r="I318" s="7">
        <v>321</v>
      </c>
      <c r="J318" t="s">
        <v>111</v>
      </c>
      <c r="K318" t="s">
        <v>33</v>
      </c>
      <c r="L318" t="s">
        <v>42</v>
      </c>
      <c r="M318" t="s">
        <v>88</v>
      </c>
      <c r="P318" t="s">
        <v>28</v>
      </c>
      <c r="Q318" t="s">
        <v>112</v>
      </c>
      <c r="R318" t="s">
        <v>37</v>
      </c>
      <c r="W318" s="33">
        <v>173.04</v>
      </c>
      <c r="X318" t="s">
        <v>38</v>
      </c>
      <c r="Y318" t="s">
        <v>39</v>
      </c>
      <c r="Z318" t="s">
        <v>40</v>
      </c>
    </row>
    <row r="319" spans="1:26" x14ac:dyDescent="0.25">
      <c r="A319" t="s">
        <v>28</v>
      </c>
      <c r="B319" t="s">
        <v>29</v>
      </c>
      <c r="C319" s="3">
        <v>2021</v>
      </c>
      <c r="D319" s="4">
        <v>1</v>
      </c>
      <c r="E319" t="s">
        <v>30</v>
      </c>
      <c r="F319" t="s">
        <v>31</v>
      </c>
      <c r="G319" s="5">
        <v>44013</v>
      </c>
      <c r="H319" s="6">
        <v>44011</v>
      </c>
      <c r="I319" s="7">
        <v>322</v>
      </c>
      <c r="J319" t="s">
        <v>111</v>
      </c>
      <c r="K319" t="s">
        <v>33</v>
      </c>
      <c r="L319" t="s">
        <v>43</v>
      </c>
      <c r="M319" t="s">
        <v>88</v>
      </c>
      <c r="P319" t="s">
        <v>28</v>
      </c>
      <c r="Q319" t="s">
        <v>112</v>
      </c>
      <c r="R319" t="s">
        <v>37</v>
      </c>
      <c r="W319" s="33">
        <v>32.75</v>
      </c>
      <c r="X319" t="s">
        <v>38</v>
      </c>
      <c r="Y319" t="s">
        <v>39</v>
      </c>
      <c r="Z319" t="s">
        <v>40</v>
      </c>
    </row>
    <row r="320" spans="1:26" x14ac:dyDescent="0.25">
      <c r="A320" t="s">
        <v>28</v>
      </c>
      <c r="B320" t="s">
        <v>29</v>
      </c>
      <c r="C320" s="3">
        <v>2021</v>
      </c>
      <c r="D320" s="4">
        <v>1</v>
      </c>
      <c r="E320" t="s">
        <v>30</v>
      </c>
      <c r="F320" t="s">
        <v>31</v>
      </c>
      <c r="G320" s="5">
        <v>44013</v>
      </c>
      <c r="H320" s="6">
        <v>44011</v>
      </c>
      <c r="I320" s="7">
        <v>323</v>
      </c>
      <c r="J320" t="s">
        <v>111</v>
      </c>
      <c r="K320" t="s">
        <v>33</v>
      </c>
      <c r="L320" t="s">
        <v>44</v>
      </c>
      <c r="M320" t="s">
        <v>88</v>
      </c>
      <c r="P320" t="s">
        <v>28</v>
      </c>
      <c r="Q320" t="s">
        <v>112</v>
      </c>
      <c r="R320" t="s">
        <v>37</v>
      </c>
      <c r="W320" s="33">
        <v>901</v>
      </c>
      <c r="X320" t="s">
        <v>38</v>
      </c>
      <c r="Y320" t="s">
        <v>39</v>
      </c>
      <c r="Z320" t="s">
        <v>40</v>
      </c>
    </row>
    <row r="321" spans="1:26" x14ac:dyDescent="0.25">
      <c r="A321" t="s">
        <v>28</v>
      </c>
      <c r="B321" t="s">
        <v>29</v>
      </c>
      <c r="C321" s="3">
        <v>2021</v>
      </c>
      <c r="D321" s="4">
        <v>1</v>
      </c>
      <c r="E321" t="s">
        <v>30</v>
      </c>
      <c r="F321" t="s">
        <v>31</v>
      </c>
      <c r="G321" s="5">
        <v>44013</v>
      </c>
      <c r="H321" s="6">
        <v>44011</v>
      </c>
      <c r="I321" s="7">
        <v>324</v>
      </c>
      <c r="J321" t="s">
        <v>111</v>
      </c>
      <c r="K321" t="s">
        <v>33</v>
      </c>
      <c r="L321" t="s">
        <v>45</v>
      </c>
      <c r="M321" t="s">
        <v>88</v>
      </c>
      <c r="P321" t="s">
        <v>28</v>
      </c>
      <c r="Q321" t="s">
        <v>112</v>
      </c>
      <c r="R321" t="s">
        <v>37</v>
      </c>
      <c r="W321" s="33">
        <v>29.25</v>
      </c>
      <c r="X321" t="s">
        <v>38</v>
      </c>
      <c r="Y321" t="s">
        <v>39</v>
      </c>
      <c r="Z321" t="s">
        <v>40</v>
      </c>
    </row>
    <row r="322" spans="1:26" x14ac:dyDescent="0.25">
      <c r="A322" t="s">
        <v>28</v>
      </c>
      <c r="B322" t="s">
        <v>29</v>
      </c>
      <c r="C322" s="3">
        <v>2021</v>
      </c>
      <c r="D322" s="4">
        <v>1</v>
      </c>
      <c r="E322" t="s">
        <v>30</v>
      </c>
      <c r="F322" t="s">
        <v>31</v>
      </c>
      <c r="G322" s="5">
        <v>44013</v>
      </c>
      <c r="H322" s="6">
        <v>44011</v>
      </c>
      <c r="I322" s="7">
        <v>325</v>
      </c>
      <c r="J322" t="s">
        <v>111</v>
      </c>
      <c r="K322" t="s">
        <v>33</v>
      </c>
      <c r="L322" t="s">
        <v>46</v>
      </c>
      <c r="M322" t="s">
        <v>88</v>
      </c>
      <c r="P322" t="s">
        <v>28</v>
      </c>
      <c r="Q322" t="s">
        <v>112</v>
      </c>
      <c r="R322" t="s">
        <v>37</v>
      </c>
      <c r="W322" s="33">
        <v>15.5</v>
      </c>
      <c r="X322" t="s">
        <v>38</v>
      </c>
      <c r="Y322" t="s">
        <v>39</v>
      </c>
      <c r="Z322" t="s">
        <v>40</v>
      </c>
    </row>
    <row r="323" spans="1:26" x14ac:dyDescent="0.25">
      <c r="A323" t="s">
        <v>28</v>
      </c>
      <c r="B323" t="s">
        <v>29</v>
      </c>
      <c r="C323" s="3">
        <v>2021</v>
      </c>
      <c r="D323" s="4">
        <v>1</v>
      </c>
      <c r="E323" t="s">
        <v>30</v>
      </c>
      <c r="F323" t="s">
        <v>31</v>
      </c>
      <c r="G323" s="5">
        <v>44013</v>
      </c>
      <c r="H323" s="6">
        <v>44011</v>
      </c>
      <c r="I323" s="7">
        <v>326</v>
      </c>
      <c r="J323" t="s">
        <v>66</v>
      </c>
      <c r="K323" t="s">
        <v>67</v>
      </c>
      <c r="L323" t="s">
        <v>34</v>
      </c>
      <c r="M323" t="s">
        <v>53</v>
      </c>
      <c r="N323" t="s">
        <v>70</v>
      </c>
      <c r="W323" s="33">
        <v>3853.71</v>
      </c>
      <c r="X323" t="s">
        <v>38</v>
      </c>
      <c r="Y323" t="s">
        <v>39</v>
      </c>
      <c r="Z323" t="s">
        <v>40</v>
      </c>
    </row>
    <row r="324" spans="1:26" x14ac:dyDescent="0.25">
      <c r="A324" t="s">
        <v>28</v>
      </c>
      <c r="B324" t="s">
        <v>29</v>
      </c>
      <c r="C324" s="3">
        <v>2021</v>
      </c>
      <c r="D324" s="4">
        <v>1</v>
      </c>
      <c r="E324" t="s">
        <v>30</v>
      </c>
      <c r="F324" t="s">
        <v>31</v>
      </c>
      <c r="G324" s="5">
        <v>44013</v>
      </c>
      <c r="H324" s="6">
        <v>44011</v>
      </c>
      <c r="I324" s="7">
        <v>327</v>
      </c>
      <c r="J324" t="s">
        <v>66</v>
      </c>
      <c r="K324" t="s">
        <v>67</v>
      </c>
      <c r="L324" t="s">
        <v>41</v>
      </c>
      <c r="M324" t="s">
        <v>53</v>
      </c>
      <c r="N324" t="s">
        <v>70</v>
      </c>
      <c r="W324" s="33">
        <v>521.02</v>
      </c>
      <c r="X324" t="s">
        <v>38</v>
      </c>
      <c r="Y324" t="s">
        <v>39</v>
      </c>
      <c r="Z324" t="s">
        <v>40</v>
      </c>
    </row>
    <row r="325" spans="1:26" x14ac:dyDescent="0.25">
      <c r="A325" t="s">
        <v>28</v>
      </c>
      <c r="B325" t="s">
        <v>29</v>
      </c>
      <c r="C325" s="3">
        <v>2021</v>
      </c>
      <c r="D325" s="4">
        <v>1</v>
      </c>
      <c r="E325" t="s">
        <v>30</v>
      </c>
      <c r="F325" t="s">
        <v>31</v>
      </c>
      <c r="G325" s="5">
        <v>44013</v>
      </c>
      <c r="H325" s="6">
        <v>44011</v>
      </c>
      <c r="I325" s="7">
        <v>328</v>
      </c>
      <c r="J325" t="s">
        <v>66</v>
      </c>
      <c r="K325" t="s">
        <v>67</v>
      </c>
      <c r="L325" t="s">
        <v>42</v>
      </c>
      <c r="M325" t="s">
        <v>53</v>
      </c>
      <c r="N325" t="s">
        <v>70</v>
      </c>
      <c r="W325" s="33">
        <v>279.27999999999997</v>
      </c>
      <c r="X325" t="s">
        <v>38</v>
      </c>
      <c r="Y325" t="s">
        <v>39</v>
      </c>
      <c r="Z325" t="s">
        <v>40</v>
      </c>
    </row>
    <row r="326" spans="1:26" x14ac:dyDescent="0.25">
      <c r="A326" t="s">
        <v>28</v>
      </c>
      <c r="B326" t="s">
        <v>29</v>
      </c>
      <c r="C326" s="3">
        <v>2021</v>
      </c>
      <c r="D326" s="4">
        <v>1</v>
      </c>
      <c r="E326" t="s">
        <v>30</v>
      </c>
      <c r="F326" t="s">
        <v>31</v>
      </c>
      <c r="G326" s="5">
        <v>44013</v>
      </c>
      <c r="H326" s="6">
        <v>44011</v>
      </c>
      <c r="I326" s="7">
        <v>329</v>
      </c>
      <c r="J326" t="s">
        <v>66</v>
      </c>
      <c r="K326" t="s">
        <v>67</v>
      </c>
      <c r="L326" t="s">
        <v>43</v>
      </c>
      <c r="M326" t="s">
        <v>53</v>
      </c>
      <c r="N326" t="s">
        <v>70</v>
      </c>
      <c r="W326" s="33">
        <v>50.49</v>
      </c>
      <c r="X326" t="s">
        <v>38</v>
      </c>
      <c r="Y326" t="s">
        <v>39</v>
      </c>
      <c r="Z326" t="s">
        <v>40</v>
      </c>
    </row>
    <row r="327" spans="1:26" x14ac:dyDescent="0.25">
      <c r="A327" t="s">
        <v>28</v>
      </c>
      <c r="B327" t="s">
        <v>29</v>
      </c>
      <c r="C327" s="3">
        <v>2021</v>
      </c>
      <c r="D327" s="4">
        <v>1</v>
      </c>
      <c r="E327" t="s">
        <v>30</v>
      </c>
      <c r="F327" t="s">
        <v>31</v>
      </c>
      <c r="G327" s="5">
        <v>44013</v>
      </c>
      <c r="H327" s="6">
        <v>44011</v>
      </c>
      <c r="I327" s="7">
        <v>330</v>
      </c>
      <c r="J327" t="s">
        <v>66</v>
      </c>
      <c r="K327" t="s">
        <v>67</v>
      </c>
      <c r="L327" t="s">
        <v>44</v>
      </c>
      <c r="M327" t="s">
        <v>53</v>
      </c>
      <c r="N327" t="s">
        <v>70</v>
      </c>
      <c r="W327" s="33">
        <v>1081.2</v>
      </c>
      <c r="X327" t="s">
        <v>38</v>
      </c>
      <c r="Y327" t="s">
        <v>39</v>
      </c>
      <c r="Z327" t="s">
        <v>40</v>
      </c>
    </row>
    <row r="328" spans="1:26" x14ac:dyDescent="0.25">
      <c r="A328" t="s">
        <v>28</v>
      </c>
      <c r="B328" t="s">
        <v>29</v>
      </c>
      <c r="C328" s="3">
        <v>2021</v>
      </c>
      <c r="D328" s="4">
        <v>1</v>
      </c>
      <c r="E328" t="s">
        <v>30</v>
      </c>
      <c r="F328" t="s">
        <v>31</v>
      </c>
      <c r="G328" s="5">
        <v>44013</v>
      </c>
      <c r="H328" s="6">
        <v>44011</v>
      </c>
      <c r="I328" s="7">
        <v>331</v>
      </c>
      <c r="J328" t="s">
        <v>66</v>
      </c>
      <c r="K328" t="s">
        <v>67</v>
      </c>
      <c r="L328" t="s">
        <v>45</v>
      </c>
      <c r="M328" t="s">
        <v>53</v>
      </c>
      <c r="N328" t="s">
        <v>70</v>
      </c>
      <c r="W328" s="33">
        <v>45.08</v>
      </c>
      <c r="X328" t="s">
        <v>38</v>
      </c>
      <c r="Y328" t="s">
        <v>39</v>
      </c>
      <c r="Z328" t="s">
        <v>40</v>
      </c>
    </row>
    <row r="329" spans="1:26" x14ac:dyDescent="0.25">
      <c r="A329" t="s">
        <v>28</v>
      </c>
      <c r="B329" t="s">
        <v>29</v>
      </c>
      <c r="C329" s="3">
        <v>2021</v>
      </c>
      <c r="D329" s="4">
        <v>1</v>
      </c>
      <c r="E329" t="s">
        <v>30</v>
      </c>
      <c r="F329" t="s">
        <v>31</v>
      </c>
      <c r="G329" s="5">
        <v>44013</v>
      </c>
      <c r="H329" s="6">
        <v>44011</v>
      </c>
      <c r="I329" s="7">
        <v>332</v>
      </c>
      <c r="J329" t="s">
        <v>66</v>
      </c>
      <c r="K329" t="s">
        <v>67</v>
      </c>
      <c r="L329" t="s">
        <v>46</v>
      </c>
      <c r="M329" t="s">
        <v>53</v>
      </c>
      <c r="N329" t="s">
        <v>70</v>
      </c>
      <c r="W329" s="33">
        <v>23.89</v>
      </c>
      <c r="X329" t="s">
        <v>38</v>
      </c>
      <c r="Y329" t="s">
        <v>39</v>
      </c>
      <c r="Z329" t="s">
        <v>40</v>
      </c>
    </row>
    <row r="330" spans="1:26" x14ac:dyDescent="0.25">
      <c r="A330" t="s">
        <v>28</v>
      </c>
      <c r="B330" t="s">
        <v>29</v>
      </c>
      <c r="C330" s="3">
        <v>2021</v>
      </c>
      <c r="D330" s="4">
        <v>1</v>
      </c>
      <c r="E330" t="s">
        <v>30</v>
      </c>
      <c r="F330" t="s">
        <v>31</v>
      </c>
      <c r="G330" s="5">
        <v>44013</v>
      </c>
      <c r="H330" s="6">
        <v>44011</v>
      </c>
      <c r="I330" s="7">
        <v>333</v>
      </c>
      <c r="J330" t="s">
        <v>66</v>
      </c>
      <c r="K330" t="s">
        <v>67</v>
      </c>
      <c r="L330" t="s">
        <v>48</v>
      </c>
      <c r="M330" t="s">
        <v>53</v>
      </c>
      <c r="N330" t="s">
        <v>70</v>
      </c>
      <c r="W330" s="33">
        <v>4</v>
      </c>
      <c r="X330" t="s">
        <v>38</v>
      </c>
      <c r="Y330" t="s">
        <v>39</v>
      </c>
      <c r="Z330" t="s">
        <v>40</v>
      </c>
    </row>
    <row r="331" spans="1:26" x14ac:dyDescent="0.25">
      <c r="A331" t="s">
        <v>28</v>
      </c>
      <c r="B331" t="s">
        <v>29</v>
      </c>
      <c r="C331" s="3">
        <v>2021</v>
      </c>
      <c r="D331" s="4">
        <v>1</v>
      </c>
      <c r="E331" t="s">
        <v>30</v>
      </c>
      <c r="F331" t="s">
        <v>31</v>
      </c>
      <c r="G331" s="5">
        <v>44013</v>
      </c>
      <c r="H331" s="6">
        <v>44011</v>
      </c>
      <c r="I331" s="7">
        <v>334</v>
      </c>
      <c r="J331" t="s">
        <v>111</v>
      </c>
      <c r="K331" t="s">
        <v>33</v>
      </c>
      <c r="L331" t="s">
        <v>68</v>
      </c>
      <c r="M331" t="s">
        <v>102</v>
      </c>
      <c r="P331" t="s">
        <v>28</v>
      </c>
      <c r="Q331" t="s">
        <v>112</v>
      </c>
      <c r="R331" t="s">
        <v>37</v>
      </c>
      <c r="W331" s="33">
        <v>2187.5</v>
      </c>
      <c r="X331" t="s">
        <v>38</v>
      </c>
      <c r="Y331" t="s">
        <v>39</v>
      </c>
      <c r="Z331" t="s">
        <v>40</v>
      </c>
    </row>
    <row r="332" spans="1:26" x14ac:dyDescent="0.25">
      <c r="A332" t="s">
        <v>28</v>
      </c>
      <c r="B332" t="s">
        <v>29</v>
      </c>
      <c r="C332" s="3">
        <v>2021</v>
      </c>
      <c r="D332" s="4">
        <v>1</v>
      </c>
      <c r="E332" t="s">
        <v>30</v>
      </c>
      <c r="F332" t="s">
        <v>31</v>
      </c>
      <c r="G332" s="5">
        <v>44013</v>
      </c>
      <c r="H332" s="6">
        <v>44011</v>
      </c>
      <c r="I332" s="7">
        <v>336</v>
      </c>
      <c r="J332" t="s">
        <v>111</v>
      </c>
      <c r="K332" t="s">
        <v>33</v>
      </c>
      <c r="L332" t="s">
        <v>42</v>
      </c>
      <c r="M332" t="s">
        <v>102</v>
      </c>
      <c r="P332" t="s">
        <v>28</v>
      </c>
      <c r="Q332" t="s">
        <v>112</v>
      </c>
      <c r="R332" t="s">
        <v>37</v>
      </c>
      <c r="W332" s="33">
        <v>160.24</v>
      </c>
      <c r="X332" t="s">
        <v>38</v>
      </c>
      <c r="Y332" t="s">
        <v>39</v>
      </c>
      <c r="Z332" t="s">
        <v>40</v>
      </c>
    </row>
    <row r="333" spans="1:26" x14ac:dyDescent="0.25">
      <c r="A333" t="s">
        <v>28</v>
      </c>
      <c r="B333" t="s">
        <v>29</v>
      </c>
      <c r="C333" s="3">
        <v>2021</v>
      </c>
      <c r="D333" s="4">
        <v>1</v>
      </c>
      <c r="E333" t="s">
        <v>30</v>
      </c>
      <c r="F333" t="s">
        <v>31</v>
      </c>
      <c r="G333" s="5">
        <v>44013</v>
      </c>
      <c r="H333" s="6">
        <v>44011</v>
      </c>
      <c r="I333" s="7">
        <v>337</v>
      </c>
      <c r="J333" t="s">
        <v>111</v>
      </c>
      <c r="K333" t="s">
        <v>33</v>
      </c>
      <c r="L333" t="s">
        <v>43</v>
      </c>
      <c r="M333" t="s">
        <v>102</v>
      </c>
      <c r="P333" t="s">
        <v>28</v>
      </c>
      <c r="Q333" t="s">
        <v>112</v>
      </c>
      <c r="R333" t="s">
        <v>37</v>
      </c>
      <c r="W333" s="33">
        <v>28.65</v>
      </c>
      <c r="X333" t="s">
        <v>38</v>
      </c>
      <c r="Y333" t="s">
        <v>39</v>
      </c>
      <c r="Z333" t="s">
        <v>40</v>
      </c>
    </row>
    <row r="334" spans="1:26" x14ac:dyDescent="0.25">
      <c r="A334" t="s">
        <v>28</v>
      </c>
      <c r="B334" t="s">
        <v>29</v>
      </c>
      <c r="C334" s="3">
        <v>2021</v>
      </c>
      <c r="D334" s="4">
        <v>1</v>
      </c>
      <c r="E334" t="s">
        <v>30</v>
      </c>
      <c r="F334" t="s">
        <v>31</v>
      </c>
      <c r="G334" s="5">
        <v>44013</v>
      </c>
      <c r="H334" s="6">
        <v>44011</v>
      </c>
      <c r="I334" s="7">
        <v>338</v>
      </c>
      <c r="J334" t="s">
        <v>111</v>
      </c>
      <c r="K334" t="s">
        <v>33</v>
      </c>
      <c r="L334" t="s">
        <v>44</v>
      </c>
      <c r="M334" t="s">
        <v>102</v>
      </c>
      <c r="P334" t="s">
        <v>28</v>
      </c>
      <c r="Q334" t="s">
        <v>112</v>
      </c>
      <c r="R334" t="s">
        <v>37</v>
      </c>
      <c r="W334" s="33">
        <v>307.25</v>
      </c>
      <c r="X334" t="s">
        <v>38</v>
      </c>
      <c r="Y334" t="s">
        <v>39</v>
      </c>
      <c r="Z334" t="s">
        <v>40</v>
      </c>
    </row>
    <row r="335" spans="1:26" x14ac:dyDescent="0.25">
      <c r="A335" t="s">
        <v>28</v>
      </c>
      <c r="B335" t="s">
        <v>29</v>
      </c>
      <c r="C335" s="3">
        <v>2021</v>
      </c>
      <c r="D335" s="4">
        <v>1</v>
      </c>
      <c r="E335" t="s">
        <v>30</v>
      </c>
      <c r="F335" t="s">
        <v>31</v>
      </c>
      <c r="G335" s="5">
        <v>44013</v>
      </c>
      <c r="H335" s="6">
        <v>44011</v>
      </c>
      <c r="I335" s="7">
        <v>339</v>
      </c>
      <c r="J335" t="s">
        <v>111</v>
      </c>
      <c r="K335" t="s">
        <v>33</v>
      </c>
      <c r="L335" t="s">
        <v>45</v>
      </c>
      <c r="M335" t="s">
        <v>102</v>
      </c>
      <c r="P335" t="s">
        <v>28</v>
      </c>
      <c r="Q335" t="s">
        <v>112</v>
      </c>
      <c r="R335" t="s">
        <v>37</v>
      </c>
      <c r="W335" s="33">
        <v>25.59</v>
      </c>
      <c r="X335" t="s">
        <v>38</v>
      </c>
      <c r="Y335" t="s">
        <v>39</v>
      </c>
      <c r="Z335" t="s">
        <v>40</v>
      </c>
    </row>
    <row r="336" spans="1:26" x14ac:dyDescent="0.25">
      <c r="A336" t="s">
        <v>28</v>
      </c>
      <c r="B336" t="s">
        <v>29</v>
      </c>
      <c r="C336" s="3">
        <v>2021</v>
      </c>
      <c r="D336" s="4">
        <v>1</v>
      </c>
      <c r="E336" t="s">
        <v>30</v>
      </c>
      <c r="F336" t="s">
        <v>31</v>
      </c>
      <c r="G336" s="5">
        <v>44013</v>
      </c>
      <c r="H336" s="6">
        <v>44011</v>
      </c>
      <c r="I336" s="7">
        <v>340</v>
      </c>
      <c r="J336" t="s">
        <v>111</v>
      </c>
      <c r="K336" t="s">
        <v>33</v>
      </c>
      <c r="L336" t="s">
        <v>104</v>
      </c>
      <c r="M336" t="s">
        <v>102</v>
      </c>
      <c r="P336" t="s">
        <v>28</v>
      </c>
      <c r="Q336" t="s">
        <v>112</v>
      </c>
      <c r="R336" t="s">
        <v>37</v>
      </c>
      <c r="W336" s="33">
        <v>185.94</v>
      </c>
      <c r="X336" t="s">
        <v>38</v>
      </c>
      <c r="Y336" t="s">
        <v>39</v>
      </c>
      <c r="Z336" t="s">
        <v>40</v>
      </c>
    </row>
    <row r="337" spans="1:26" x14ac:dyDescent="0.25">
      <c r="A337" t="s">
        <v>28</v>
      </c>
      <c r="B337" t="s">
        <v>29</v>
      </c>
      <c r="C337" s="3">
        <v>2021</v>
      </c>
      <c r="D337" s="4">
        <v>1</v>
      </c>
      <c r="E337" t="s">
        <v>30</v>
      </c>
      <c r="F337" t="s">
        <v>31</v>
      </c>
      <c r="G337" s="5">
        <v>44013</v>
      </c>
      <c r="H337" s="6">
        <v>44011</v>
      </c>
      <c r="I337" s="7">
        <v>341</v>
      </c>
      <c r="J337" t="s">
        <v>111</v>
      </c>
      <c r="K337" t="s">
        <v>33</v>
      </c>
      <c r="L337" t="s">
        <v>48</v>
      </c>
      <c r="M337" t="s">
        <v>102</v>
      </c>
      <c r="P337" t="s">
        <v>28</v>
      </c>
      <c r="Q337" t="s">
        <v>112</v>
      </c>
      <c r="R337" t="s">
        <v>37</v>
      </c>
      <c r="W337" s="33">
        <v>10</v>
      </c>
      <c r="X337" t="s">
        <v>38</v>
      </c>
      <c r="Y337" t="s">
        <v>39</v>
      </c>
      <c r="Z337" t="s">
        <v>40</v>
      </c>
    </row>
    <row r="338" spans="1:26" x14ac:dyDescent="0.25">
      <c r="A338" t="s">
        <v>28</v>
      </c>
      <c r="B338" t="s">
        <v>29</v>
      </c>
      <c r="C338" s="3">
        <v>2021</v>
      </c>
      <c r="D338" s="4">
        <v>1</v>
      </c>
      <c r="E338" t="s">
        <v>30</v>
      </c>
      <c r="F338" t="s">
        <v>31</v>
      </c>
      <c r="G338" s="5">
        <v>44013</v>
      </c>
      <c r="H338" s="6">
        <v>44011</v>
      </c>
      <c r="I338" s="7">
        <v>342</v>
      </c>
      <c r="J338" t="s">
        <v>49</v>
      </c>
      <c r="K338" t="s">
        <v>50</v>
      </c>
      <c r="L338" t="s">
        <v>34</v>
      </c>
      <c r="M338" t="s">
        <v>102</v>
      </c>
      <c r="P338" t="s">
        <v>28</v>
      </c>
      <c r="Q338" t="s">
        <v>52</v>
      </c>
      <c r="R338" t="s">
        <v>37</v>
      </c>
      <c r="W338" s="33">
        <v>918.75</v>
      </c>
      <c r="X338" t="s">
        <v>38</v>
      </c>
      <c r="Y338" t="s">
        <v>39</v>
      </c>
      <c r="Z338" t="s">
        <v>40</v>
      </c>
    </row>
    <row r="339" spans="1:26" x14ac:dyDescent="0.25">
      <c r="A339" t="s">
        <v>28</v>
      </c>
      <c r="B339" t="s">
        <v>29</v>
      </c>
      <c r="C339" s="3">
        <v>2021</v>
      </c>
      <c r="D339" s="4">
        <v>1</v>
      </c>
      <c r="E339" t="s">
        <v>30</v>
      </c>
      <c r="F339" t="s">
        <v>31</v>
      </c>
      <c r="G339" s="5">
        <v>44013</v>
      </c>
      <c r="H339" s="6">
        <v>44011</v>
      </c>
      <c r="I339" s="7">
        <v>343</v>
      </c>
      <c r="J339" t="s">
        <v>49</v>
      </c>
      <c r="K339" t="s">
        <v>50</v>
      </c>
      <c r="L339" t="s">
        <v>41</v>
      </c>
      <c r="M339" t="s">
        <v>102</v>
      </c>
      <c r="P339" t="s">
        <v>28</v>
      </c>
      <c r="Q339" t="s">
        <v>52</v>
      </c>
      <c r="R339" t="s">
        <v>37</v>
      </c>
      <c r="W339" s="33">
        <v>124.22</v>
      </c>
      <c r="X339" t="s">
        <v>38</v>
      </c>
      <c r="Y339" t="s">
        <v>39</v>
      </c>
      <c r="Z339" t="s">
        <v>40</v>
      </c>
    </row>
    <row r="340" spans="1:26" x14ac:dyDescent="0.25">
      <c r="A340" t="s">
        <v>28</v>
      </c>
      <c r="B340" t="s">
        <v>29</v>
      </c>
      <c r="C340" s="3">
        <v>2021</v>
      </c>
      <c r="D340" s="4">
        <v>1</v>
      </c>
      <c r="E340" t="s">
        <v>30</v>
      </c>
      <c r="F340" t="s">
        <v>31</v>
      </c>
      <c r="G340" s="5">
        <v>44013</v>
      </c>
      <c r="H340" s="6">
        <v>44011</v>
      </c>
      <c r="I340" s="7">
        <v>344</v>
      </c>
      <c r="J340" t="s">
        <v>49</v>
      </c>
      <c r="K340" t="s">
        <v>50</v>
      </c>
      <c r="L340" t="s">
        <v>42</v>
      </c>
      <c r="M340" t="s">
        <v>102</v>
      </c>
      <c r="P340" t="s">
        <v>28</v>
      </c>
      <c r="Q340" t="s">
        <v>52</v>
      </c>
      <c r="R340" t="s">
        <v>37</v>
      </c>
      <c r="W340" s="33">
        <v>68.56</v>
      </c>
      <c r="X340" t="s">
        <v>38</v>
      </c>
      <c r="Y340" t="s">
        <v>39</v>
      </c>
      <c r="Z340" t="s">
        <v>40</v>
      </c>
    </row>
    <row r="341" spans="1:26" x14ac:dyDescent="0.25">
      <c r="A341" t="s">
        <v>28</v>
      </c>
      <c r="B341" t="s">
        <v>29</v>
      </c>
      <c r="C341" s="3">
        <v>2021</v>
      </c>
      <c r="D341" s="4">
        <v>1</v>
      </c>
      <c r="E341" t="s">
        <v>30</v>
      </c>
      <c r="F341" t="s">
        <v>31</v>
      </c>
      <c r="G341" s="5">
        <v>44013</v>
      </c>
      <c r="H341" s="6">
        <v>44011</v>
      </c>
      <c r="I341" s="7">
        <v>345</v>
      </c>
      <c r="J341" t="s">
        <v>49</v>
      </c>
      <c r="K341" t="s">
        <v>50</v>
      </c>
      <c r="L341" t="s">
        <v>43</v>
      </c>
      <c r="M341" t="s">
        <v>102</v>
      </c>
      <c r="P341" t="s">
        <v>28</v>
      </c>
      <c r="Q341" t="s">
        <v>52</v>
      </c>
      <c r="R341" t="s">
        <v>37</v>
      </c>
      <c r="W341" s="33">
        <v>12.04</v>
      </c>
      <c r="X341" t="s">
        <v>38</v>
      </c>
      <c r="Y341" t="s">
        <v>39</v>
      </c>
      <c r="Z341" t="s">
        <v>40</v>
      </c>
    </row>
    <row r="342" spans="1:26" x14ac:dyDescent="0.25">
      <c r="A342" t="s">
        <v>28</v>
      </c>
      <c r="B342" t="s">
        <v>29</v>
      </c>
      <c r="C342" s="3">
        <v>2021</v>
      </c>
      <c r="D342" s="4">
        <v>1</v>
      </c>
      <c r="E342" t="s">
        <v>30</v>
      </c>
      <c r="F342" t="s">
        <v>31</v>
      </c>
      <c r="G342" s="5">
        <v>44013</v>
      </c>
      <c r="H342" s="6">
        <v>44011</v>
      </c>
      <c r="I342" s="7">
        <v>346</v>
      </c>
      <c r="J342" t="s">
        <v>49</v>
      </c>
      <c r="K342" t="s">
        <v>50</v>
      </c>
      <c r="L342" t="s">
        <v>44</v>
      </c>
      <c r="M342" t="s">
        <v>102</v>
      </c>
      <c r="P342" t="s">
        <v>28</v>
      </c>
      <c r="Q342" t="s">
        <v>52</v>
      </c>
      <c r="R342" t="s">
        <v>37</v>
      </c>
      <c r="W342" s="33">
        <v>122.9</v>
      </c>
      <c r="X342" t="s">
        <v>38</v>
      </c>
      <c r="Y342" t="s">
        <v>39</v>
      </c>
      <c r="Z342" t="s">
        <v>40</v>
      </c>
    </row>
    <row r="343" spans="1:26" x14ac:dyDescent="0.25">
      <c r="A343" t="s">
        <v>28</v>
      </c>
      <c r="B343" t="s">
        <v>29</v>
      </c>
      <c r="C343" s="3">
        <v>2021</v>
      </c>
      <c r="D343" s="4">
        <v>1</v>
      </c>
      <c r="E343" t="s">
        <v>30</v>
      </c>
      <c r="F343" t="s">
        <v>31</v>
      </c>
      <c r="G343" s="5">
        <v>44013</v>
      </c>
      <c r="H343" s="6">
        <v>44011</v>
      </c>
      <c r="I343" s="7">
        <v>347</v>
      </c>
      <c r="J343" t="s">
        <v>49</v>
      </c>
      <c r="K343" t="s">
        <v>50</v>
      </c>
      <c r="L343" t="s">
        <v>45</v>
      </c>
      <c r="M343" t="s">
        <v>102</v>
      </c>
      <c r="P343" t="s">
        <v>28</v>
      </c>
      <c r="Q343" t="s">
        <v>52</v>
      </c>
      <c r="R343" t="s">
        <v>37</v>
      </c>
      <c r="W343" s="33">
        <v>10.75</v>
      </c>
      <c r="X343" t="s">
        <v>38</v>
      </c>
      <c r="Y343" t="s">
        <v>39</v>
      </c>
      <c r="Z343" t="s">
        <v>40</v>
      </c>
    </row>
    <row r="344" spans="1:26" x14ac:dyDescent="0.25">
      <c r="A344" t="s">
        <v>28</v>
      </c>
      <c r="B344" t="s">
        <v>29</v>
      </c>
      <c r="C344" s="3">
        <v>2021</v>
      </c>
      <c r="D344" s="4">
        <v>1</v>
      </c>
      <c r="E344" t="s">
        <v>30</v>
      </c>
      <c r="F344" t="s">
        <v>31</v>
      </c>
      <c r="G344" s="5">
        <v>44013</v>
      </c>
      <c r="H344" s="6">
        <v>44011</v>
      </c>
      <c r="I344" s="7">
        <v>348</v>
      </c>
      <c r="J344" t="s">
        <v>49</v>
      </c>
      <c r="K344" t="s">
        <v>50</v>
      </c>
      <c r="L344" t="s">
        <v>46</v>
      </c>
      <c r="M344" t="s">
        <v>102</v>
      </c>
      <c r="P344" t="s">
        <v>28</v>
      </c>
      <c r="Q344" t="s">
        <v>52</v>
      </c>
      <c r="R344" t="s">
        <v>37</v>
      </c>
      <c r="W344" s="33">
        <v>5.7</v>
      </c>
      <c r="X344" t="s">
        <v>38</v>
      </c>
      <c r="Y344" t="s">
        <v>39</v>
      </c>
      <c r="Z344" t="s">
        <v>40</v>
      </c>
    </row>
    <row r="345" spans="1:26" x14ac:dyDescent="0.25">
      <c r="A345" t="s">
        <v>28</v>
      </c>
      <c r="B345" t="s">
        <v>29</v>
      </c>
      <c r="C345" s="3">
        <v>2021</v>
      </c>
      <c r="D345" s="4">
        <v>1</v>
      </c>
      <c r="E345" t="s">
        <v>30</v>
      </c>
      <c r="F345" t="s">
        <v>31</v>
      </c>
      <c r="G345" s="5">
        <v>44013</v>
      </c>
      <c r="H345" s="6">
        <v>44011</v>
      </c>
      <c r="I345" s="7">
        <v>349</v>
      </c>
      <c r="J345" t="s">
        <v>49</v>
      </c>
      <c r="K345" t="s">
        <v>50</v>
      </c>
      <c r="L345" t="s">
        <v>48</v>
      </c>
      <c r="M345" t="s">
        <v>102</v>
      </c>
      <c r="P345" t="s">
        <v>28</v>
      </c>
      <c r="Q345" t="s">
        <v>52</v>
      </c>
      <c r="R345" t="s">
        <v>37</v>
      </c>
      <c r="W345" s="33">
        <v>4</v>
      </c>
      <c r="X345" t="s">
        <v>38</v>
      </c>
      <c r="Y345" t="s">
        <v>39</v>
      </c>
      <c r="Z345" t="s">
        <v>40</v>
      </c>
    </row>
    <row r="346" spans="1:26" x14ac:dyDescent="0.25">
      <c r="A346" t="s">
        <v>28</v>
      </c>
      <c r="B346" t="s">
        <v>29</v>
      </c>
      <c r="C346" s="3">
        <v>2021</v>
      </c>
      <c r="D346" s="4">
        <v>1</v>
      </c>
      <c r="E346" t="s">
        <v>30</v>
      </c>
      <c r="F346" t="s">
        <v>31</v>
      </c>
      <c r="G346" s="5">
        <v>44013</v>
      </c>
      <c r="H346" s="6">
        <v>44011</v>
      </c>
      <c r="I346" s="7">
        <v>350</v>
      </c>
      <c r="J346" t="s">
        <v>66</v>
      </c>
      <c r="K346" t="s">
        <v>67</v>
      </c>
      <c r="L346" t="s">
        <v>34</v>
      </c>
      <c r="M346" t="s">
        <v>102</v>
      </c>
      <c r="N346" t="s">
        <v>70</v>
      </c>
      <c r="W346" s="33">
        <v>918.75</v>
      </c>
      <c r="X346" t="s">
        <v>38</v>
      </c>
      <c r="Y346" t="s">
        <v>39</v>
      </c>
      <c r="Z346" t="s">
        <v>40</v>
      </c>
    </row>
    <row r="347" spans="1:26" x14ac:dyDescent="0.25">
      <c r="A347" t="s">
        <v>28</v>
      </c>
      <c r="B347" t="s">
        <v>29</v>
      </c>
      <c r="C347" s="3">
        <v>2021</v>
      </c>
      <c r="D347" s="4">
        <v>1</v>
      </c>
      <c r="E347" t="s">
        <v>30</v>
      </c>
      <c r="F347" t="s">
        <v>31</v>
      </c>
      <c r="G347" s="5">
        <v>44013</v>
      </c>
      <c r="H347" s="6">
        <v>44011</v>
      </c>
      <c r="I347" s="7">
        <v>351</v>
      </c>
      <c r="J347" t="s">
        <v>66</v>
      </c>
      <c r="K347" t="s">
        <v>67</v>
      </c>
      <c r="L347" t="s">
        <v>41</v>
      </c>
      <c r="M347" t="s">
        <v>102</v>
      </c>
      <c r="N347" t="s">
        <v>70</v>
      </c>
      <c r="W347" s="33">
        <v>124.21</v>
      </c>
      <c r="X347" t="s">
        <v>38</v>
      </c>
      <c r="Y347" t="s">
        <v>39</v>
      </c>
      <c r="Z347" t="s">
        <v>40</v>
      </c>
    </row>
    <row r="348" spans="1:26" x14ac:dyDescent="0.25">
      <c r="A348" t="s">
        <v>28</v>
      </c>
      <c r="B348" t="s">
        <v>29</v>
      </c>
      <c r="C348" s="3">
        <v>2021</v>
      </c>
      <c r="D348" s="4">
        <v>1</v>
      </c>
      <c r="E348" t="s">
        <v>30</v>
      </c>
      <c r="F348" t="s">
        <v>31</v>
      </c>
      <c r="G348" s="5">
        <v>44013</v>
      </c>
      <c r="H348" s="6">
        <v>44011</v>
      </c>
      <c r="I348" s="7">
        <v>352</v>
      </c>
      <c r="J348" t="s">
        <v>66</v>
      </c>
      <c r="K348" t="s">
        <v>67</v>
      </c>
      <c r="L348" t="s">
        <v>42</v>
      </c>
      <c r="M348" t="s">
        <v>102</v>
      </c>
      <c r="N348" t="s">
        <v>70</v>
      </c>
      <c r="W348" s="33">
        <v>68.56</v>
      </c>
      <c r="X348" t="s">
        <v>38</v>
      </c>
      <c r="Y348" t="s">
        <v>39</v>
      </c>
      <c r="Z348" t="s">
        <v>40</v>
      </c>
    </row>
    <row r="349" spans="1:26" x14ac:dyDescent="0.25">
      <c r="A349" t="s">
        <v>28</v>
      </c>
      <c r="B349" t="s">
        <v>29</v>
      </c>
      <c r="C349" s="3">
        <v>2021</v>
      </c>
      <c r="D349" s="4">
        <v>1</v>
      </c>
      <c r="E349" t="s">
        <v>30</v>
      </c>
      <c r="F349" t="s">
        <v>31</v>
      </c>
      <c r="G349" s="5">
        <v>44013</v>
      </c>
      <c r="H349" s="6">
        <v>44011</v>
      </c>
      <c r="I349" s="7">
        <v>353</v>
      </c>
      <c r="J349" t="s">
        <v>66</v>
      </c>
      <c r="K349" t="s">
        <v>67</v>
      </c>
      <c r="L349" t="s">
        <v>43</v>
      </c>
      <c r="M349" t="s">
        <v>102</v>
      </c>
      <c r="N349" t="s">
        <v>70</v>
      </c>
      <c r="W349" s="33">
        <v>12.03</v>
      </c>
      <c r="X349" t="s">
        <v>38</v>
      </c>
      <c r="Y349" t="s">
        <v>39</v>
      </c>
      <c r="Z349" t="s">
        <v>40</v>
      </c>
    </row>
    <row r="350" spans="1:26" x14ac:dyDescent="0.25">
      <c r="A350" t="s">
        <v>28</v>
      </c>
      <c r="B350" t="s">
        <v>29</v>
      </c>
      <c r="C350" s="3">
        <v>2021</v>
      </c>
      <c r="D350" s="4">
        <v>1</v>
      </c>
      <c r="E350" t="s">
        <v>30</v>
      </c>
      <c r="F350" t="s">
        <v>31</v>
      </c>
      <c r="G350" s="5">
        <v>44013</v>
      </c>
      <c r="H350" s="6">
        <v>44011</v>
      </c>
      <c r="I350" s="7">
        <v>354</v>
      </c>
      <c r="J350" t="s">
        <v>66</v>
      </c>
      <c r="K350" t="s">
        <v>67</v>
      </c>
      <c r="L350" t="s">
        <v>44</v>
      </c>
      <c r="M350" t="s">
        <v>102</v>
      </c>
      <c r="N350" t="s">
        <v>70</v>
      </c>
      <c r="W350" s="33">
        <v>122.9</v>
      </c>
      <c r="X350" t="s">
        <v>38</v>
      </c>
      <c r="Y350" t="s">
        <v>39</v>
      </c>
      <c r="Z350" t="s">
        <v>40</v>
      </c>
    </row>
    <row r="351" spans="1:26" x14ac:dyDescent="0.25">
      <c r="A351" t="s">
        <v>28</v>
      </c>
      <c r="B351" t="s">
        <v>29</v>
      </c>
      <c r="C351" s="3">
        <v>2021</v>
      </c>
      <c r="D351" s="4">
        <v>1</v>
      </c>
      <c r="E351" t="s">
        <v>30</v>
      </c>
      <c r="F351" t="s">
        <v>31</v>
      </c>
      <c r="G351" s="5">
        <v>44013</v>
      </c>
      <c r="H351" s="6">
        <v>44011</v>
      </c>
      <c r="I351" s="7">
        <v>355</v>
      </c>
      <c r="J351" t="s">
        <v>66</v>
      </c>
      <c r="K351" t="s">
        <v>67</v>
      </c>
      <c r="L351" t="s">
        <v>45</v>
      </c>
      <c r="M351" t="s">
        <v>102</v>
      </c>
      <c r="N351" t="s">
        <v>70</v>
      </c>
      <c r="W351" s="33">
        <v>10.75</v>
      </c>
      <c r="X351" t="s">
        <v>38</v>
      </c>
      <c r="Y351" t="s">
        <v>39</v>
      </c>
      <c r="Z351" t="s">
        <v>40</v>
      </c>
    </row>
    <row r="352" spans="1:26" x14ac:dyDescent="0.25">
      <c r="A352" t="s">
        <v>28</v>
      </c>
      <c r="B352" t="s">
        <v>29</v>
      </c>
      <c r="C352" s="3">
        <v>2021</v>
      </c>
      <c r="D352" s="4">
        <v>1</v>
      </c>
      <c r="E352" t="s">
        <v>30</v>
      </c>
      <c r="F352" t="s">
        <v>31</v>
      </c>
      <c r="G352" s="5">
        <v>44013</v>
      </c>
      <c r="H352" s="6">
        <v>44011</v>
      </c>
      <c r="I352" s="7">
        <v>356</v>
      </c>
      <c r="J352" t="s">
        <v>66</v>
      </c>
      <c r="K352" t="s">
        <v>67</v>
      </c>
      <c r="L352" t="s">
        <v>46</v>
      </c>
      <c r="M352" t="s">
        <v>102</v>
      </c>
      <c r="N352" t="s">
        <v>70</v>
      </c>
      <c r="W352" s="33">
        <v>5.69</v>
      </c>
      <c r="X352" t="s">
        <v>38</v>
      </c>
      <c r="Y352" t="s">
        <v>39</v>
      </c>
      <c r="Z352" t="s">
        <v>40</v>
      </c>
    </row>
    <row r="353" spans="1:26" x14ac:dyDescent="0.25">
      <c r="A353" t="s">
        <v>28</v>
      </c>
      <c r="B353" t="s">
        <v>29</v>
      </c>
      <c r="C353" s="3">
        <v>2021</v>
      </c>
      <c r="D353" s="4">
        <v>1</v>
      </c>
      <c r="E353" t="s">
        <v>30</v>
      </c>
      <c r="F353" t="s">
        <v>31</v>
      </c>
      <c r="G353" s="5">
        <v>44013</v>
      </c>
      <c r="H353" s="6">
        <v>44011</v>
      </c>
      <c r="I353" s="7">
        <v>357</v>
      </c>
      <c r="J353" t="s">
        <v>66</v>
      </c>
      <c r="K353" t="s">
        <v>67</v>
      </c>
      <c r="L353" t="s">
        <v>48</v>
      </c>
      <c r="M353" t="s">
        <v>102</v>
      </c>
      <c r="N353" t="s">
        <v>70</v>
      </c>
      <c r="W353" s="33">
        <v>4</v>
      </c>
      <c r="X353" t="s">
        <v>38</v>
      </c>
      <c r="Y353" t="s">
        <v>39</v>
      </c>
      <c r="Z353" t="s">
        <v>40</v>
      </c>
    </row>
    <row r="354" spans="1:26" x14ac:dyDescent="0.25">
      <c r="A354" t="s">
        <v>28</v>
      </c>
      <c r="B354" t="s">
        <v>29</v>
      </c>
      <c r="C354" s="3">
        <v>2021</v>
      </c>
      <c r="D354" s="4">
        <v>1</v>
      </c>
      <c r="E354" t="s">
        <v>30</v>
      </c>
      <c r="F354" t="s">
        <v>31</v>
      </c>
      <c r="G354" s="5">
        <v>44013</v>
      </c>
      <c r="H354" s="6">
        <v>44011</v>
      </c>
      <c r="I354" s="7">
        <v>358</v>
      </c>
      <c r="J354" t="s">
        <v>111</v>
      </c>
      <c r="K354" t="s">
        <v>33</v>
      </c>
      <c r="L354" t="s">
        <v>34</v>
      </c>
      <c r="M354" t="s">
        <v>53</v>
      </c>
      <c r="P354" t="s">
        <v>28</v>
      </c>
      <c r="Q354" t="s">
        <v>112</v>
      </c>
      <c r="R354" t="s">
        <v>37</v>
      </c>
      <c r="W354" s="33">
        <v>1034.19</v>
      </c>
      <c r="X354" t="s">
        <v>38</v>
      </c>
      <c r="Y354" t="s">
        <v>39</v>
      </c>
      <c r="Z354" t="s">
        <v>40</v>
      </c>
    </row>
    <row r="355" spans="1:26" x14ac:dyDescent="0.25">
      <c r="A355" t="s">
        <v>28</v>
      </c>
      <c r="B355" t="s">
        <v>29</v>
      </c>
      <c r="C355" s="3">
        <v>2021</v>
      </c>
      <c r="D355" s="4">
        <v>1</v>
      </c>
      <c r="E355" t="s">
        <v>30</v>
      </c>
      <c r="F355" t="s">
        <v>31</v>
      </c>
      <c r="G355" s="5">
        <v>44013</v>
      </c>
      <c r="H355" s="6">
        <v>44011</v>
      </c>
      <c r="I355" s="7">
        <v>359</v>
      </c>
      <c r="J355" t="s">
        <v>111</v>
      </c>
      <c r="K355" t="s">
        <v>33</v>
      </c>
      <c r="L355" t="s">
        <v>41</v>
      </c>
      <c r="M355" t="s">
        <v>53</v>
      </c>
      <c r="P355" t="s">
        <v>28</v>
      </c>
      <c r="Q355" t="s">
        <v>112</v>
      </c>
      <c r="R355" t="s">
        <v>37</v>
      </c>
      <c r="W355" s="33">
        <v>139.82</v>
      </c>
      <c r="X355" t="s">
        <v>38</v>
      </c>
      <c r="Y355" t="s">
        <v>39</v>
      </c>
      <c r="Z355" t="s">
        <v>40</v>
      </c>
    </row>
    <row r="356" spans="1:26" x14ac:dyDescent="0.25">
      <c r="A356" t="s">
        <v>28</v>
      </c>
      <c r="B356" t="s">
        <v>29</v>
      </c>
      <c r="C356" s="3">
        <v>2021</v>
      </c>
      <c r="D356" s="4">
        <v>1</v>
      </c>
      <c r="E356" t="s">
        <v>30</v>
      </c>
      <c r="F356" t="s">
        <v>31</v>
      </c>
      <c r="G356" s="5">
        <v>44013</v>
      </c>
      <c r="H356" s="6">
        <v>44011</v>
      </c>
      <c r="I356" s="7">
        <v>360</v>
      </c>
      <c r="J356" t="s">
        <v>111</v>
      </c>
      <c r="K356" t="s">
        <v>33</v>
      </c>
      <c r="L356" t="s">
        <v>42</v>
      </c>
      <c r="M356" t="s">
        <v>53</v>
      </c>
      <c r="P356" t="s">
        <v>28</v>
      </c>
      <c r="Q356" t="s">
        <v>112</v>
      </c>
      <c r="R356" t="s">
        <v>37</v>
      </c>
      <c r="W356" s="33">
        <v>71.819999999999993</v>
      </c>
      <c r="X356" t="s">
        <v>38</v>
      </c>
      <c r="Y356" t="s">
        <v>39</v>
      </c>
      <c r="Z356" t="s">
        <v>40</v>
      </c>
    </row>
    <row r="357" spans="1:26" x14ac:dyDescent="0.25">
      <c r="A357" t="s">
        <v>28</v>
      </c>
      <c r="B357" t="s">
        <v>29</v>
      </c>
      <c r="C357" s="3">
        <v>2021</v>
      </c>
      <c r="D357" s="4">
        <v>1</v>
      </c>
      <c r="E357" t="s">
        <v>30</v>
      </c>
      <c r="F357" t="s">
        <v>31</v>
      </c>
      <c r="G357" s="5">
        <v>44013</v>
      </c>
      <c r="H357" s="6">
        <v>44011</v>
      </c>
      <c r="I357" s="7">
        <v>361</v>
      </c>
      <c r="J357" t="s">
        <v>111</v>
      </c>
      <c r="K357" t="s">
        <v>33</v>
      </c>
      <c r="L357" t="s">
        <v>43</v>
      </c>
      <c r="M357" t="s">
        <v>53</v>
      </c>
      <c r="P357" t="s">
        <v>28</v>
      </c>
      <c r="Q357" t="s">
        <v>112</v>
      </c>
      <c r="R357" t="s">
        <v>37</v>
      </c>
      <c r="W357" s="33">
        <v>13.55</v>
      </c>
      <c r="X357" t="s">
        <v>38</v>
      </c>
      <c r="Y357" t="s">
        <v>39</v>
      </c>
      <c r="Z357" t="s">
        <v>40</v>
      </c>
    </row>
    <row r="358" spans="1:26" x14ac:dyDescent="0.25">
      <c r="A358" t="s">
        <v>28</v>
      </c>
      <c r="B358" t="s">
        <v>29</v>
      </c>
      <c r="C358" s="3">
        <v>2021</v>
      </c>
      <c r="D358" s="4">
        <v>1</v>
      </c>
      <c r="E358" t="s">
        <v>30</v>
      </c>
      <c r="F358" t="s">
        <v>31</v>
      </c>
      <c r="G358" s="5">
        <v>44013</v>
      </c>
      <c r="H358" s="6">
        <v>44011</v>
      </c>
      <c r="I358" s="7">
        <v>362</v>
      </c>
      <c r="J358" t="s">
        <v>111</v>
      </c>
      <c r="K358" t="s">
        <v>33</v>
      </c>
      <c r="L358" t="s">
        <v>44</v>
      </c>
      <c r="M358" t="s">
        <v>53</v>
      </c>
      <c r="P358" t="s">
        <v>28</v>
      </c>
      <c r="Q358" t="s">
        <v>112</v>
      </c>
      <c r="R358" t="s">
        <v>37</v>
      </c>
      <c r="W358" s="33">
        <v>270.3</v>
      </c>
      <c r="X358" t="s">
        <v>38</v>
      </c>
      <c r="Y358" t="s">
        <v>39</v>
      </c>
      <c r="Z358" t="s">
        <v>40</v>
      </c>
    </row>
    <row r="359" spans="1:26" x14ac:dyDescent="0.25">
      <c r="A359" t="s">
        <v>28</v>
      </c>
      <c r="B359" t="s">
        <v>29</v>
      </c>
      <c r="C359" s="3">
        <v>2021</v>
      </c>
      <c r="D359" s="4">
        <v>1</v>
      </c>
      <c r="E359" t="s">
        <v>30</v>
      </c>
      <c r="F359" t="s">
        <v>31</v>
      </c>
      <c r="G359" s="5">
        <v>44013</v>
      </c>
      <c r="H359" s="6">
        <v>44011</v>
      </c>
      <c r="I359" s="7">
        <v>363</v>
      </c>
      <c r="J359" t="s">
        <v>111</v>
      </c>
      <c r="K359" t="s">
        <v>33</v>
      </c>
      <c r="L359" t="s">
        <v>45</v>
      </c>
      <c r="M359" t="s">
        <v>53</v>
      </c>
      <c r="P359" t="s">
        <v>28</v>
      </c>
      <c r="Q359" t="s">
        <v>112</v>
      </c>
      <c r="R359" t="s">
        <v>37</v>
      </c>
      <c r="W359" s="33">
        <v>12.1</v>
      </c>
      <c r="X359" t="s">
        <v>38</v>
      </c>
      <c r="Y359" t="s">
        <v>39</v>
      </c>
      <c r="Z359" t="s">
        <v>40</v>
      </c>
    </row>
    <row r="360" spans="1:26" x14ac:dyDescent="0.25">
      <c r="A360" t="s">
        <v>28</v>
      </c>
      <c r="B360" t="s">
        <v>29</v>
      </c>
      <c r="C360" s="3">
        <v>2021</v>
      </c>
      <c r="D360" s="4">
        <v>1</v>
      </c>
      <c r="E360" t="s">
        <v>30</v>
      </c>
      <c r="F360" t="s">
        <v>31</v>
      </c>
      <c r="G360" s="5">
        <v>44013</v>
      </c>
      <c r="H360" s="6">
        <v>44011</v>
      </c>
      <c r="I360" s="7">
        <v>364</v>
      </c>
      <c r="J360" t="s">
        <v>111</v>
      </c>
      <c r="K360" t="s">
        <v>33</v>
      </c>
      <c r="L360" t="s">
        <v>46</v>
      </c>
      <c r="M360" t="s">
        <v>53</v>
      </c>
      <c r="P360" t="s">
        <v>28</v>
      </c>
      <c r="Q360" t="s">
        <v>112</v>
      </c>
      <c r="R360" t="s">
        <v>37</v>
      </c>
      <c r="W360" s="33">
        <v>6.41</v>
      </c>
      <c r="X360" t="s">
        <v>38</v>
      </c>
      <c r="Y360" t="s">
        <v>39</v>
      </c>
      <c r="Z360" t="s">
        <v>40</v>
      </c>
    </row>
    <row r="361" spans="1:26" x14ac:dyDescent="0.25">
      <c r="A361" t="s">
        <v>28</v>
      </c>
      <c r="B361" t="s">
        <v>29</v>
      </c>
      <c r="C361" s="3">
        <v>2021</v>
      </c>
      <c r="D361" s="4">
        <v>1</v>
      </c>
      <c r="E361" t="s">
        <v>30</v>
      </c>
      <c r="F361" t="s">
        <v>31</v>
      </c>
      <c r="G361" s="5">
        <v>44013</v>
      </c>
      <c r="H361" s="6">
        <v>44011</v>
      </c>
      <c r="I361" s="7">
        <v>365</v>
      </c>
      <c r="J361" t="s">
        <v>111</v>
      </c>
      <c r="K361" t="s">
        <v>33</v>
      </c>
      <c r="L361" t="s">
        <v>48</v>
      </c>
      <c r="M361" t="s">
        <v>53</v>
      </c>
      <c r="P361" t="s">
        <v>28</v>
      </c>
      <c r="Q361" t="s">
        <v>112</v>
      </c>
      <c r="R361" t="s">
        <v>37</v>
      </c>
      <c r="W361" s="33">
        <v>6</v>
      </c>
      <c r="X361" t="s">
        <v>38</v>
      </c>
      <c r="Y361" t="s">
        <v>39</v>
      </c>
      <c r="Z361" t="s">
        <v>40</v>
      </c>
    </row>
    <row r="362" spans="1:26" x14ac:dyDescent="0.25">
      <c r="A362" t="s">
        <v>28</v>
      </c>
      <c r="B362" t="s">
        <v>29</v>
      </c>
      <c r="C362" s="3">
        <v>2021</v>
      </c>
      <c r="D362" s="4">
        <v>1</v>
      </c>
      <c r="E362" t="s">
        <v>30</v>
      </c>
      <c r="F362" t="s">
        <v>31</v>
      </c>
      <c r="G362" s="5">
        <v>44013</v>
      </c>
      <c r="H362" s="6">
        <v>44011</v>
      </c>
      <c r="I362" s="7">
        <v>366</v>
      </c>
      <c r="J362" t="s">
        <v>66</v>
      </c>
      <c r="K362" t="s">
        <v>71</v>
      </c>
      <c r="L362" t="s">
        <v>34</v>
      </c>
      <c r="M362" t="s">
        <v>53</v>
      </c>
      <c r="N362" t="s">
        <v>70</v>
      </c>
      <c r="W362" s="33">
        <v>2107.35</v>
      </c>
      <c r="X362" t="s">
        <v>38</v>
      </c>
      <c r="Y362" t="s">
        <v>39</v>
      </c>
      <c r="Z362" t="s">
        <v>40</v>
      </c>
    </row>
    <row r="363" spans="1:26" x14ac:dyDescent="0.25">
      <c r="A363" t="s">
        <v>28</v>
      </c>
      <c r="B363" t="s">
        <v>29</v>
      </c>
      <c r="C363" s="3">
        <v>2021</v>
      </c>
      <c r="D363" s="4">
        <v>1</v>
      </c>
      <c r="E363" t="s">
        <v>30</v>
      </c>
      <c r="F363" t="s">
        <v>31</v>
      </c>
      <c r="G363" s="5">
        <v>44013</v>
      </c>
      <c r="H363" s="6">
        <v>44011</v>
      </c>
      <c r="I363" s="7">
        <v>367</v>
      </c>
      <c r="J363" t="s">
        <v>66</v>
      </c>
      <c r="K363" t="s">
        <v>71</v>
      </c>
      <c r="L363" t="s">
        <v>41</v>
      </c>
      <c r="M363" t="s">
        <v>53</v>
      </c>
      <c r="N363" t="s">
        <v>70</v>
      </c>
      <c r="W363" s="33">
        <v>284.92</v>
      </c>
      <c r="X363" t="s">
        <v>38</v>
      </c>
      <c r="Y363" t="s">
        <v>39</v>
      </c>
      <c r="Z363" t="s">
        <v>40</v>
      </c>
    </row>
    <row r="364" spans="1:26" x14ac:dyDescent="0.25">
      <c r="A364" t="s">
        <v>28</v>
      </c>
      <c r="B364" t="s">
        <v>29</v>
      </c>
      <c r="C364" s="3">
        <v>2021</v>
      </c>
      <c r="D364" s="4">
        <v>1</v>
      </c>
      <c r="E364" t="s">
        <v>30</v>
      </c>
      <c r="F364" t="s">
        <v>31</v>
      </c>
      <c r="G364" s="5">
        <v>44013</v>
      </c>
      <c r="H364" s="6">
        <v>44011</v>
      </c>
      <c r="I364" s="7">
        <v>368</v>
      </c>
      <c r="J364" t="s">
        <v>66</v>
      </c>
      <c r="K364" t="s">
        <v>71</v>
      </c>
      <c r="L364" t="s">
        <v>42</v>
      </c>
      <c r="M364" t="s">
        <v>53</v>
      </c>
      <c r="N364" t="s">
        <v>70</v>
      </c>
      <c r="W364" s="33">
        <v>151.06</v>
      </c>
      <c r="X364" t="s">
        <v>38</v>
      </c>
      <c r="Y364" t="s">
        <v>39</v>
      </c>
      <c r="Z364" t="s">
        <v>40</v>
      </c>
    </row>
    <row r="365" spans="1:26" x14ac:dyDescent="0.25">
      <c r="A365" t="s">
        <v>28</v>
      </c>
      <c r="B365" t="s">
        <v>29</v>
      </c>
      <c r="C365" s="3">
        <v>2021</v>
      </c>
      <c r="D365" s="4">
        <v>1</v>
      </c>
      <c r="E365" t="s">
        <v>30</v>
      </c>
      <c r="F365" t="s">
        <v>31</v>
      </c>
      <c r="G365" s="5">
        <v>44013</v>
      </c>
      <c r="H365" s="6">
        <v>44011</v>
      </c>
      <c r="I365" s="7">
        <v>369</v>
      </c>
      <c r="J365" t="s">
        <v>66</v>
      </c>
      <c r="K365" t="s">
        <v>71</v>
      </c>
      <c r="L365" t="s">
        <v>43</v>
      </c>
      <c r="M365" t="s">
        <v>53</v>
      </c>
      <c r="N365" t="s">
        <v>70</v>
      </c>
      <c r="W365" s="33">
        <v>27.61</v>
      </c>
      <c r="X365" t="s">
        <v>38</v>
      </c>
      <c r="Y365" t="s">
        <v>39</v>
      </c>
      <c r="Z365" t="s">
        <v>40</v>
      </c>
    </row>
    <row r="366" spans="1:26" x14ac:dyDescent="0.25">
      <c r="A366" t="s">
        <v>28</v>
      </c>
      <c r="B366" t="s">
        <v>29</v>
      </c>
      <c r="C366" s="3">
        <v>2021</v>
      </c>
      <c r="D366" s="4">
        <v>1</v>
      </c>
      <c r="E366" t="s">
        <v>30</v>
      </c>
      <c r="F366" t="s">
        <v>31</v>
      </c>
      <c r="G366" s="5">
        <v>44013</v>
      </c>
      <c r="H366" s="6">
        <v>44011</v>
      </c>
      <c r="I366" s="7">
        <v>370</v>
      </c>
      <c r="J366" t="s">
        <v>66</v>
      </c>
      <c r="K366" t="s">
        <v>71</v>
      </c>
      <c r="L366" t="s">
        <v>44</v>
      </c>
      <c r="M366" t="s">
        <v>53</v>
      </c>
      <c r="N366" t="s">
        <v>70</v>
      </c>
      <c r="W366" s="33">
        <v>540.6</v>
      </c>
      <c r="X366" t="s">
        <v>38</v>
      </c>
      <c r="Y366" t="s">
        <v>39</v>
      </c>
      <c r="Z366" t="s">
        <v>40</v>
      </c>
    </row>
    <row r="367" spans="1:26" x14ac:dyDescent="0.25">
      <c r="A367" t="s">
        <v>28</v>
      </c>
      <c r="B367" t="s">
        <v>29</v>
      </c>
      <c r="C367" s="3">
        <v>2021</v>
      </c>
      <c r="D367" s="4">
        <v>1</v>
      </c>
      <c r="E367" t="s">
        <v>30</v>
      </c>
      <c r="F367" t="s">
        <v>31</v>
      </c>
      <c r="G367" s="5">
        <v>44013</v>
      </c>
      <c r="H367" s="6">
        <v>44011</v>
      </c>
      <c r="I367" s="7">
        <v>371</v>
      </c>
      <c r="J367" t="s">
        <v>66</v>
      </c>
      <c r="K367" t="s">
        <v>71</v>
      </c>
      <c r="L367" t="s">
        <v>45</v>
      </c>
      <c r="M367" t="s">
        <v>53</v>
      </c>
      <c r="N367" t="s">
        <v>70</v>
      </c>
      <c r="W367" s="33">
        <v>24.65</v>
      </c>
      <c r="X367" t="s">
        <v>38</v>
      </c>
      <c r="Y367" t="s">
        <v>39</v>
      </c>
      <c r="Z367" t="s">
        <v>40</v>
      </c>
    </row>
    <row r="368" spans="1:26" x14ac:dyDescent="0.25">
      <c r="A368" t="s">
        <v>28</v>
      </c>
      <c r="B368" t="s">
        <v>29</v>
      </c>
      <c r="C368" s="3">
        <v>2021</v>
      </c>
      <c r="D368" s="4">
        <v>1</v>
      </c>
      <c r="E368" t="s">
        <v>30</v>
      </c>
      <c r="F368" t="s">
        <v>31</v>
      </c>
      <c r="G368" s="5">
        <v>44013</v>
      </c>
      <c r="H368" s="6">
        <v>44011</v>
      </c>
      <c r="I368" s="7">
        <v>372</v>
      </c>
      <c r="J368" t="s">
        <v>66</v>
      </c>
      <c r="K368" t="s">
        <v>71</v>
      </c>
      <c r="L368" t="s">
        <v>46</v>
      </c>
      <c r="M368" t="s">
        <v>53</v>
      </c>
      <c r="N368" t="s">
        <v>70</v>
      </c>
      <c r="W368" s="33">
        <v>13.07</v>
      </c>
      <c r="X368" t="s">
        <v>38</v>
      </c>
      <c r="Y368" t="s">
        <v>39</v>
      </c>
      <c r="Z368" t="s">
        <v>40</v>
      </c>
    </row>
    <row r="369" spans="1:26" x14ac:dyDescent="0.25">
      <c r="A369" t="s">
        <v>28</v>
      </c>
      <c r="B369" t="s">
        <v>29</v>
      </c>
      <c r="C369" s="3">
        <v>2021</v>
      </c>
      <c r="D369" s="4">
        <v>1</v>
      </c>
      <c r="E369" t="s">
        <v>30</v>
      </c>
      <c r="F369" t="s">
        <v>31</v>
      </c>
      <c r="G369" s="5">
        <v>44013</v>
      </c>
      <c r="H369" s="6">
        <v>44011</v>
      </c>
      <c r="I369" s="7">
        <v>373</v>
      </c>
      <c r="J369" t="s">
        <v>66</v>
      </c>
      <c r="K369" t="s">
        <v>71</v>
      </c>
      <c r="L369" t="s">
        <v>48</v>
      </c>
      <c r="M369" t="s">
        <v>53</v>
      </c>
      <c r="N369" t="s">
        <v>70</v>
      </c>
      <c r="W369" s="33">
        <v>12</v>
      </c>
      <c r="X369" t="s">
        <v>38</v>
      </c>
      <c r="Y369" t="s">
        <v>39</v>
      </c>
      <c r="Z369" t="s">
        <v>40</v>
      </c>
    </row>
    <row r="370" spans="1:26" x14ac:dyDescent="0.25">
      <c r="A370" t="s">
        <v>28</v>
      </c>
      <c r="B370" t="s">
        <v>29</v>
      </c>
      <c r="C370" s="3">
        <v>2021</v>
      </c>
      <c r="D370" s="4">
        <v>1</v>
      </c>
      <c r="E370" t="s">
        <v>30</v>
      </c>
      <c r="F370" t="s">
        <v>31</v>
      </c>
      <c r="G370" s="5">
        <v>44013</v>
      </c>
      <c r="H370" s="6">
        <v>44011</v>
      </c>
      <c r="I370" s="7">
        <v>374</v>
      </c>
      <c r="J370" t="s">
        <v>90</v>
      </c>
      <c r="K370" t="s">
        <v>33</v>
      </c>
      <c r="L370" t="s">
        <v>34</v>
      </c>
      <c r="M370" t="s">
        <v>113</v>
      </c>
      <c r="P370" t="s">
        <v>28</v>
      </c>
      <c r="Q370" t="s">
        <v>114</v>
      </c>
      <c r="R370" t="s">
        <v>37</v>
      </c>
      <c r="W370" s="33">
        <v>2782.83</v>
      </c>
      <c r="X370" t="s">
        <v>38</v>
      </c>
      <c r="Y370" t="s">
        <v>39</v>
      </c>
      <c r="Z370" t="s">
        <v>40</v>
      </c>
    </row>
    <row r="371" spans="1:26" x14ac:dyDescent="0.25">
      <c r="A371" t="s">
        <v>28</v>
      </c>
      <c r="B371" t="s">
        <v>29</v>
      </c>
      <c r="C371" s="3">
        <v>2021</v>
      </c>
      <c r="D371" s="4">
        <v>1</v>
      </c>
      <c r="E371" t="s">
        <v>30</v>
      </c>
      <c r="F371" t="s">
        <v>31</v>
      </c>
      <c r="G371" s="5">
        <v>44013</v>
      </c>
      <c r="H371" s="6">
        <v>44011</v>
      </c>
      <c r="I371" s="7">
        <v>375</v>
      </c>
      <c r="J371" t="s">
        <v>90</v>
      </c>
      <c r="K371" t="s">
        <v>33</v>
      </c>
      <c r="L371" t="s">
        <v>41</v>
      </c>
      <c r="M371" t="s">
        <v>113</v>
      </c>
      <c r="P371" t="s">
        <v>28</v>
      </c>
      <c r="Q371" t="s">
        <v>114</v>
      </c>
      <c r="R371" t="s">
        <v>37</v>
      </c>
      <c r="W371" s="33">
        <v>278.83999999999997</v>
      </c>
      <c r="X371" t="s">
        <v>38</v>
      </c>
      <c r="Y371" t="s">
        <v>39</v>
      </c>
      <c r="Z371" t="s">
        <v>40</v>
      </c>
    </row>
    <row r="372" spans="1:26" x14ac:dyDescent="0.25">
      <c r="A372" t="s">
        <v>28</v>
      </c>
      <c r="B372" t="s">
        <v>29</v>
      </c>
      <c r="C372" s="3">
        <v>2021</v>
      </c>
      <c r="D372" s="4">
        <v>1</v>
      </c>
      <c r="E372" t="s">
        <v>30</v>
      </c>
      <c r="F372" t="s">
        <v>31</v>
      </c>
      <c r="G372" s="5">
        <v>44013</v>
      </c>
      <c r="H372" s="6">
        <v>44011</v>
      </c>
      <c r="I372" s="7">
        <v>376</v>
      </c>
      <c r="J372" t="s">
        <v>90</v>
      </c>
      <c r="K372" t="s">
        <v>33</v>
      </c>
      <c r="L372" t="s">
        <v>42</v>
      </c>
      <c r="M372" t="s">
        <v>113</v>
      </c>
      <c r="P372" t="s">
        <v>28</v>
      </c>
      <c r="Q372" t="s">
        <v>114</v>
      </c>
      <c r="R372" t="s">
        <v>37</v>
      </c>
      <c r="W372" s="33">
        <v>191.97</v>
      </c>
      <c r="X372" t="s">
        <v>38</v>
      </c>
      <c r="Y372" t="s">
        <v>39</v>
      </c>
      <c r="Z372" t="s">
        <v>40</v>
      </c>
    </row>
    <row r="373" spans="1:26" x14ac:dyDescent="0.25">
      <c r="A373" t="s">
        <v>28</v>
      </c>
      <c r="B373" t="s">
        <v>29</v>
      </c>
      <c r="C373" s="3">
        <v>2021</v>
      </c>
      <c r="D373" s="4">
        <v>1</v>
      </c>
      <c r="E373" t="s">
        <v>30</v>
      </c>
      <c r="F373" t="s">
        <v>31</v>
      </c>
      <c r="G373" s="5">
        <v>44013</v>
      </c>
      <c r="H373" s="6">
        <v>44011</v>
      </c>
      <c r="I373" s="7">
        <v>377</v>
      </c>
      <c r="J373" t="s">
        <v>90</v>
      </c>
      <c r="K373" t="s">
        <v>33</v>
      </c>
      <c r="L373" t="s">
        <v>43</v>
      </c>
      <c r="M373" t="s">
        <v>113</v>
      </c>
      <c r="P373" t="s">
        <v>28</v>
      </c>
      <c r="Q373" t="s">
        <v>114</v>
      </c>
      <c r="R373" t="s">
        <v>37</v>
      </c>
      <c r="W373" s="33">
        <v>36.46</v>
      </c>
      <c r="X373" t="s">
        <v>38</v>
      </c>
      <c r="Y373" t="s">
        <v>39</v>
      </c>
      <c r="Z373" t="s">
        <v>40</v>
      </c>
    </row>
    <row r="374" spans="1:26" x14ac:dyDescent="0.25">
      <c r="A374" t="s">
        <v>28</v>
      </c>
      <c r="B374" t="s">
        <v>29</v>
      </c>
      <c r="C374" s="3">
        <v>2021</v>
      </c>
      <c r="D374" s="4">
        <v>1</v>
      </c>
      <c r="E374" t="s">
        <v>30</v>
      </c>
      <c r="F374" t="s">
        <v>31</v>
      </c>
      <c r="G374" s="5">
        <v>44013</v>
      </c>
      <c r="H374" s="6">
        <v>44011</v>
      </c>
      <c r="I374" s="7">
        <v>378</v>
      </c>
      <c r="J374" t="s">
        <v>90</v>
      </c>
      <c r="K374" t="s">
        <v>33</v>
      </c>
      <c r="L374" t="s">
        <v>44</v>
      </c>
      <c r="M374" t="s">
        <v>113</v>
      </c>
      <c r="P374" t="s">
        <v>28</v>
      </c>
      <c r="Q374" t="s">
        <v>114</v>
      </c>
      <c r="R374" t="s">
        <v>37</v>
      </c>
      <c r="W374" s="33">
        <v>901</v>
      </c>
      <c r="X374" t="s">
        <v>38</v>
      </c>
      <c r="Y374" t="s">
        <v>39</v>
      </c>
      <c r="Z374" t="s">
        <v>40</v>
      </c>
    </row>
    <row r="375" spans="1:26" x14ac:dyDescent="0.25">
      <c r="A375" t="s">
        <v>28</v>
      </c>
      <c r="B375" t="s">
        <v>29</v>
      </c>
      <c r="C375" s="3">
        <v>2021</v>
      </c>
      <c r="D375" s="4">
        <v>1</v>
      </c>
      <c r="E375" t="s">
        <v>30</v>
      </c>
      <c r="F375" t="s">
        <v>31</v>
      </c>
      <c r="G375" s="5">
        <v>44013</v>
      </c>
      <c r="H375" s="6">
        <v>44011</v>
      </c>
      <c r="I375" s="7">
        <v>379</v>
      </c>
      <c r="J375" t="s">
        <v>90</v>
      </c>
      <c r="K375" t="s">
        <v>33</v>
      </c>
      <c r="L375" t="s">
        <v>45</v>
      </c>
      <c r="M375" t="s">
        <v>113</v>
      </c>
      <c r="P375" t="s">
        <v>28</v>
      </c>
      <c r="Q375" t="s">
        <v>114</v>
      </c>
      <c r="R375" t="s">
        <v>37</v>
      </c>
      <c r="W375" s="33">
        <v>32.56</v>
      </c>
      <c r="X375" t="s">
        <v>38</v>
      </c>
      <c r="Y375" t="s">
        <v>39</v>
      </c>
      <c r="Z375" t="s">
        <v>40</v>
      </c>
    </row>
    <row r="376" spans="1:26" x14ac:dyDescent="0.25">
      <c r="A376" t="s">
        <v>28</v>
      </c>
      <c r="B376" t="s">
        <v>29</v>
      </c>
      <c r="C376" s="3">
        <v>2021</v>
      </c>
      <c r="D376" s="4">
        <v>1</v>
      </c>
      <c r="E376" t="s">
        <v>30</v>
      </c>
      <c r="F376" t="s">
        <v>31</v>
      </c>
      <c r="G376" s="5">
        <v>44013</v>
      </c>
      <c r="H376" s="6">
        <v>44011</v>
      </c>
      <c r="I376" s="7">
        <v>380</v>
      </c>
      <c r="J376" t="s">
        <v>90</v>
      </c>
      <c r="K376" t="s">
        <v>33</v>
      </c>
      <c r="L376" t="s">
        <v>46</v>
      </c>
      <c r="M376" t="s">
        <v>113</v>
      </c>
      <c r="P376" t="s">
        <v>28</v>
      </c>
      <c r="Q376" t="s">
        <v>114</v>
      </c>
      <c r="R376" t="s">
        <v>37</v>
      </c>
      <c r="W376" s="33">
        <v>17.25</v>
      </c>
      <c r="X376" t="s">
        <v>38</v>
      </c>
      <c r="Y376" t="s">
        <v>39</v>
      </c>
      <c r="Z376" t="s">
        <v>40</v>
      </c>
    </row>
    <row r="377" spans="1:26" x14ac:dyDescent="0.25">
      <c r="A377" t="s">
        <v>28</v>
      </c>
      <c r="B377" t="s">
        <v>29</v>
      </c>
      <c r="C377" s="3">
        <v>2021</v>
      </c>
      <c r="D377" s="4">
        <v>1</v>
      </c>
      <c r="E377" t="s">
        <v>30</v>
      </c>
      <c r="F377" t="s">
        <v>31</v>
      </c>
      <c r="G377" s="5">
        <v>44013</v>
      </c>
      <c r="H377" s="6">
        <v>44011</v>
      </c>
      <c r="I377" s="7">
        <v>381</v>
      </c>
      <c r="J377" t="s">
        <v>90</v>
      </c>
      <c r="K377" t="s">
        <v>33</v>
      </c>
      <c r="L377" t="s">
        <v>48</v>
      </c>
      <c r="M377" t="s">
        <v>113</v>
      </c>
      <c r="P377" t="s">
        <v>28</v>
      </c>
      <c r="Q377" t="s">
        <v>114</v>
      </c>
      <c r="R377" t="s">
        <v>37</v>
      </c>
      <c r="W377" s="33">
        <v>20</v>
      </c>
      <c r="X377" t="s">
        <v>38</v>
      </c>
      <c r="Y377" t="s">
        <v>39</v>
      </c>
      <c r="Z377" t="s">
        <v>40</v>
      </c>
    </row>
    <row r="378" spans="1:26" x14ac:dyDescent="0.25">
      <c r="A378" t="s">
        <v>28</v>
      </c>
      <c r="B378" t="s">
        <v>29</v>
      </c>
      <c r="C378" s="3">
        <v>2021</v>
      </c>
      <c r="D378" s="4">
        <v>1</v>
      </c>
      <c r="E378" t="s">
        <v>30</v>
      </c>
      <c r="F378" t="s">
        <v>31</v>
      </c>
      <c r="G378" s="5">
        <v>44013</v>
      </c>
      <c r="H378" s="6">
        <v>44011</v>
      </c>
      <c r="I378" s="7">
        <v>382</v>
      </c>
      <c r="J378" t="s">
        <v>90</v>
      </c>
      <c r="K378" t="s">
        <v>33</v>
      </c>
      <c r="L378" t="s">
        <v>47</v>
      </c>
      <c r="M378" t="s">
        <v>113</v>
      </c>
      <c r="P378" t="s">
        <v>28</v>
      </c>
      <c r="Q378" t="s">
        <v>114</v>
      </c>
      <c r="R378" t="s">
        <v>37</v>
      </c>
      <c r="W378" s="33">
        <v>97.4</v>
      </c>
      <c r="X378" t="s">
        <v>38</v>
      </c>
      <c r="Y378" t="s">
        <v>39</v>
      </c>
      <c r="Z378" t="s">
        <v>40</v>
      </c>
    </row>
    <row r="379" spans="1:26" x14ac:dyDescent="0.25">
      <c r="A379" t="s">
        <v>28</v>
      </c>
      <c r="B379" t="s">
        <v>29</v>
      </c>
      <c r="C379" s="3">
        <v>2021</v>
      </c>
      <c r="D379" s="4">
        <v>1</v>
      </c>
      <c r="E379" t="s">
        <v>30</v>
      </c>
      <c r="F379" t="s">
        <v>115</v>
      </c>
      <c r="G379" s="5">
        <v>44013</v>
      </c>
      <c r="H379" s="6">
        <v>44012</v>
      </c>
      <c r="I379" s="7">
        <v>2</v>
      </c>
      <c r="J379" t="s">
        <v>32</v>
      </c>
      <c r="K379" t="s">
        <v>33</v>
      </c>
      <c r="L379" t="s">
        <v>116</v>
      </c>
      <c r="M379" t="s">
        <v>35</v>
      </c>
      <c r="P379" t="s">
        <v>28</v>
      </c>
      <c r="Q379" t="s">
        <v>36</v>
      </c>
      <c r="R379" t="s">
        <v>37</v>
      </c>
      <c r="W379" s="33">
        <v>1765.12</v>
      </c>
      <c r="X379" t="s">
        <v>117</v>
      </c>
      <c r="Y379" t="s">
        <v>118</v>
      </c>
      <c r="Z379" t="s">
        <v>40</v>
      </c>
    </row>
    <row r="380" spans="1:26" x14ac:dyDescent="0.25">
      <c r="A380" t="s">
        <v>28</v>
      </c>
      <c r="B380" t="s">
        <v>29</v>
      </c>
      <c r="C380" s="3">
        <v>2021</v>
      </c>
      <c r="D380" s="4">
        <v>1</v>
      </c>
      <c r="E380" t="s">
        <v>30</v>
      </c>
      <c r="F380" t="s">
        <v>115</v>
      </c>
      <c r="G380" s="5">
        <v>44013</v>
      </c>
      <c r="H380" s="6">
        <v>44012</v>
      </c>
      <c r="I380" s="7">
        <v>3</v>
      </c>
      <c r="J380" t="s">
        <v>32</v>
      </c>
      <c r="K380" t="s">
        <v>33</v>
      </c>
      <c r="L380" t="s">
        <v>42</v>
      </c>
      <c r="M380" t="s">
        <v>35</v>
      </c>
      <c r="P380" t="s">
        <v>28</v>
      </c>
      <c r="Q380" t="s">
        <v>36</v>
      </c>
      <c r="R380" t="s">
        <v>37</v>
      </c>
      <c r="W380" s="33">
        <v>133.16</v>
      </c>
      <c r="X380" t="s">
        <v>117</v>
      </c>
      <c r="Y380" t="s">
        <v>118</v>
      </c>
      <c r="Z380" t="s">
        <v>40</v>
      </c>
    </row>
    <row r="381" spans="1:26" x14ac:dyDescent="0.25">
      <c r="A381" t="s">
        <v>28</v>
      </c>
      <c r="B381" t="s">
        <v>29</v>
      </c>
      <c r="C381" s="3">
        <v>2021</v>
      </c>
      <c r="D381" s="4">
        <v>1</v>
      </c>
      <c r="E381" t="s">
        <v>30</v>
      </c>
      <c r="F381" t="s">
        <v>115</v>
      </c>
      <c r="G381" s="5">
        <v>44013</v>
      </c>
      <c r="H381" s="6">
        <v>44012</v>
      </c>
      <c r="I381" s="7">
        <v>4</v>
      </c>
      <c r="J381" t="s">
        <v>49</v>
      </c>
      <c r="K381" t="s">
        <v>50</v>
      </c>
      <c r="L381" t="s">
        <v>116</v>
      </c>
      <c r="M381" t="s">
        <v>51</v>
      </c>
      <c r="P381" t="s">
        <v>28</v>
      </c>
      <c r="Q381" t="s">
        <v>52</v>
      </c>
      <c r="R381" t="s">
        <v>37</v>
      </c>
      <c r="W381" s="33">
        <v>1340.38</v>
      </c>
      <c r="X381" t="s">
        <v>117</v>
      </c>
      <c r="Y381" t="s">
        <v>118</v>
      </c>
      <c r="Z381" t="s">
        <v>40</v>
      </c>
    </row>
    <row r="382" spans="1:26" x14ac:dyDescent="0.25">
      <c r="A382" t="s">
        <v>28</v>
      </c>
      <c r="B382" t="s">
        <v>29</v>
      </c>
      <c r="C382" s="3">
        <v>2021</v>
      </c>
      <c r="D382" s="4">
        <v>1</v>
      </c>
      <c r="E382" t="s">
        <v>30</v>
      </c>
      <c r="F382" t="s">
        <v>115</v>
      </c>
      <c r="G382" s="5">
        <v>44013</v>
      </c>
      <c r="H382" s="6">
        <v>44012</v>
      </c>
      <c r="I382" s="7">
        <v>5</v>
      </c>
      <c r="J382" t="s">
        <v>49</v>
      </c>
      <c r="K382" t="s">
        <v>50</v>
      </c>
      <c r="L382" t="s">
        <v>42</v>
      </c>
      <c r="M382" t="s">
        <v>51</v>
      </c>
      <c r="P382" t="s">
        <v>28</v>
      </c>
      <c r="Q382" t="s">
        <v>52</v>
      </c>
      <c r="R382" t="s">
        <v>37</v>
      </c>
      <c r="W382" s="33">
        <v>102.53</v>
      </c>
      <c r="X382" t="s">
        <v>117</v>
      </c>
      <c r="Y382" t="s">
        <v>118</v>
      </c>
      <c r="Z382" t="s">
        <v>40</v>
      </c>
    </row>
    <row r="383" spans="1:26" x14ac:dyDescent="0.25">
      <c r="A383" t="s">
        <v>28</v>
      </c>
      <c r="B383" t="s">
        <v>29</v>
      </c>
      <c r="C383" s="3">
        <v>2021</v>
      </c>
      <c r="D383" s="4">
        <v>1</v>
      </c>
      <c r="E383" t="s">
        <v>30</v>
      </c>
      <c r="F383" t="s">
        <v>115</v>
      </c>
      <c r="G383" s="5">
        <v>44013</v>
      </c>
      <c r="H383" s="6">
        <v>44012</v>
      </c>
      <c r="I383" s="7">
        <v>6</v>
      </c>
      <c r="J383" t="s">
        <v>32</v>
      </c>
      <c r="K383" t="s">
        <v>73</v>
      </c>
      <c r="L383" t="s">
        <v>116</v>
      </c>
      <c r="M383" t="s">
        <v>74</v>
      </c>
      <c r="W383" s="33">
        <v>5234.6000000000004</v>
      </c>
      <c r="X383" t="s">
        <v>117</v>
      </c>
      <c r="Y383" t="s">
        <v>118</v>
      </c>
      <c r="Z383" t="s">
        <v>40</v>
      </c>
    </row>
    <row r="384" spans="1:26" x14ac:dyDescent="0.25">
      <c r="A384" t="s">
        <v>28</v>
      </c>
      <c r="B384" t="s">
        <v>29</v>
      </c>
      <c r="C384" s="3">
        <v>2021</v>
      </c>
      <c r="D384" s="4">
        <v>1</v>
      </c>
      <c r="E384" t="s">
        <v>30</v>
      </c>
      <c r="F384" t="s">
        <v>115</v>
      </c>
      <c r="G384" s="5">
        <v>44013</v>
      </c>
      <c r="H384" s="6">
        <v>44012</v>
      </c>
      <c r="I384" s="7">
        <v>7</v>
      </c>
      <c r="J384" t="s">
        <v>32</v>
      </c>
      <c r="K384" t="s">
        <v>73</v>
      </c>
      <c r="L384" t="s">
        <v>42</v>
      </c>
      <c r="M384" t="s">
        <v>74</v>
      </c>
      <c r="W384" s="33">
        <v>400.44</v>
      </c>
      <c r="X384" t="s">
        <v>117</v>
      </c>
      <c r="Y384" t="s">
        <v>118</v>
      </c>
      <c r="Z384" t="s">
        <v>40</v>
      </c>
    </row>
    <row r="385" spans="1:26" x14ac:dyDescent="0.25">
      <c r="A385" t="s">
        <v>28</v>
      </c>
      <c r="B385" t="s">
        <v>29</v>
      </c>
      <c r="C385" s="3">
        <v>2021</v>
      </c>
      <c r="D385" s="4">
        <v>1</v>
      </c>
      <c r="E385" t="s">
        <v>30</v>
      </c>
      <c r="F385" t="s">
        <v>115</v>
      </c>
      <c r="G385" s="5">
        <v>44013</v>
      </c>
      <c r="H385" s="6">
        <v>44012</v>
      </c>
      <c r="I385" s="7">
        <v>8</v>
      </c>
      <c r="J385" t="s">
        <v>32</v>
      </c>
      <c r="K385" t="s">
        <v>78</v>
      </c>
      <c r="L385" t="s">
        <v>116</v>
      </c>
      <c r="M385" t="s">
        <v>54</v>
      </c>
      <c r="W385" s="33">
        <v>1740</v>
      </c>
      <c r="X385" t="s">
        <v>117</v>
      </c>
      <c r="Y385" t="s">
        <v>118</v>
      </c>
      <c r="Z385" t="s">
        <v>40</v>
      </c>
    </row>
    <row r="386" spans="1:26" x14ac:dyDescent="0.25">
      <c r="A386" t="s">
        <v>28</v>
      </c>
      <c r="B386" t="s">
        <v>29</v>
      </c>
      <c r="C386" s="3">
        <v>2021</v>
      </c>
      <c r="D386" s="4">
        <v>1</v>
      </c>
      <c r="E386" t="s">
        <v>30</v>
      </c>
      <c r="F386" t="s">
        <v>115</v>
      </c>
      <c r="G386" s="5">
        <v>44013</v>
      </c>
      <c r="H386" s="6">
        <v>44012</v>
      </c>
      <c r="I386" s="7">
        <v>9</v>
      </c>
      <c r="J386" t="s">
        <v>32</v>
      </c>
      <c r="K386" t="s">
        <v>78</v>
      </c>
      <c r="L386" t="s">
        <v>42</v>
      </c>
      <c r="M386" t="s">
        <v>54</v>
      </c>
      <c r="W386" s="33">
        <v>133.11000000000001</v>
      </c>
      <c r="X386" t="s">
        <v>117</v>
      </c>
      <c r="Y386" t="s">
        <v>118</v>
      </c>
      <c r="Z386" t="s">
        <v>40</v>
      </c>
    </row>
    <row r="387" spans="1:26" x14ac:dyDescent="0.25">
      <c r="A387" t="s">
        <v>28</v>
      </c>
      <c r="B387" t="s">
        <v>29</v>
      </c>
      <c r="C387" s="3">
        <v>2021</v>
      </c>
      <c r="D387" s="4">
        <v>1</v>
      </c>
      <c r="E387" t="s">
        <v>30</v>
      </c>
      <c r="F387" t="s">
        <v>115</v>
      </c>
      <c r="G387" s="5">
        <v>44013</v>
      </c>
      <c r="H387" s="6">
        <v>44012</v>
      </c>
      <c r="I387" s="7">
        <v>10</v>
      </c>
      <c r="J387" t="s">
        <v>32</v>
      </c>
      <c r="K387" t="s">
        <v>83</v>
      </c>
      <c r="L387" t="s">
        <v>116</v>
      </c>
      <c r="M387" t="s">
        <v>86</v>
      </c>
      <c r="N387" t="s">
        <v>87</v>
      </c>
      <c r="W387" s="33">
        <v>4293.59</v>
      </c>
      <c r="X387" t="s">
        <v>117</v>
      </c>
      <c r="Y387" t="s">
        <v>118</v>
      </c>
      <c r="Z387" t="s">
        <v>40</v>
      </c>
    </row>
    <row r="388" spans="1:26" x14ac:dyDescent="0.25">
      <c r="A388" t="s">
        <v>28</v>
      </c>
      <c r="B388" t="s">
        <v>29</v>
      </c>
      <c r="C388" s="3">
        <v>2021</v>
      </c>
      <c r="D388" s="4">
        <v>1</v>
      </c>
      <c r="E388" t="s">
        <v>30</v>
      </c>
      <c r="F388" t="s">
        <v>115</v>
      </c>
      <c r="G388" s="5">
        <v>44013</v>
      </c>
      <c r="H388" s="6">
        <v>44012</v>
      </c>
      <c r="I388" s="7">
        <v>11</v>
      </c>
      <c r="J388" t="s">
        <v>32</v>
      </c>
      <c r="K388" t="s">
        <v>83</v>
      </c>
      <c r="L388" t="s">
        <v>42</v>
      </c>
      <c r="M388" t="s">
        <v>86</v>
      </c>
      <c r="N388" t="s">
        <v>87</v>
      </c>
      <c r="W388" s="33">
        <v>324.72000000000003</v>
      </c>
      <c r="X388" t="s">
        <v>117</v>
      </c>
      <c r="Y388" t="s">
        <v>118</v>
      </c>
      <c r="Z388" t="s">
        <v>40</v>
      </c>
    </row>
    <row r="389" spans="1:26" x14ac:dyDescent="0.25">
      <c r="A389" t="s">
        <v>28</v>
      </c>
      <c r="B389" t="s">
        <v>29</v>
      </c>
      <c r="C389" s="3">
        <v>2021</v>
      </c>
      <c r="D389" s="4">
        <v>1</v>
      </c>
      <c r="E389" t="s">
        <v>30</v>
      </c>
      <c r="F389" t="s">
        <v>115</v>
      </c>
      <c r="G389" s="5">
        <v>44013</v>
      </c>
      <c r="H389" s="6">
        <v>44012</v>
      </c>
      <c r="I389" s="7">
        <v>12</v>
      </c>
      <c r="J389" t="s">
        <v>32</v>
      </c>
      <c r="K389" t="s">
        <v>83</v>
      </c>
      <c r="L389" t="s">
        <v>116</v>
      </c>
      <c r="M389" t="s">
        <v>88</v>
      </c>
      <c r="N389" t="s">
        <v>89</v>
      </c>
      <c r="W389" s="33">
        <v>360</v>
      </c>
      <c r="X389" t="s">
        <v>117</v>
      </c>
      <c r="Y389" t="s">
        <v>118</v>
      </c>
      <c r="Z389" t="s">
        <v>40</v>
      </c>
    </row>
    <row r="390" spans="1:26" x14ac:dyDescent="0.25">
      <c r="A390" t="s">
        <v>28</v>
      </c>
      <c r="B390" t="s">
        <v>29</v>
      </c>
      <c r="C390" s="3">
        <v>2021</v>
      </c>
      <c r="D390" s="4">
        <v>1</v>
      </c>
      <c r="E390" t="s">
        <v>30</v>
      </c>
      <c r="F390" t="s">
        <v>115</v>
      </c>
      <c r="G390" s="5">
        <v>44013</v>
      </c>
      <c r="H390" s="6">
        <v>44012</v>
      </c>
      <c r="I390" s="7">
        <v>13</v>
      </c>
      <c r="J390" t="s">
        <v>32</v>
      </c>
      <c r="K390" t="s">
        <v>83</v>
      </c>
      <c r="L390" t="s">
        <v>42</v>
      </c>
      <c r="M390" t="s">
        <v>88</v>
      </c>
      <c r="N390" t="s">
        <v>89</v>
      </c>
      <c r="W390" s="33">
        <v>27.54</v>
      </c>
      <c r="X390" t="s">
        <v>117</v>
      </c>
      <c r="Y390" t="s">
        <v>118</v>
      </c>
      <c r="Z390" t="s">
        <v>40</v>
      </c>
    </row>
    <row r="391" spans="1:26" x14ac:dyDescent="0.25">
      <c r="A391" t="s">
        <v>28</v>
      </c>
      <c r="B391" t="s">
        <v>29</v>
      </c>
      <c r="C391" s="3">
        <v>2021</v>
      </c>
      <c r="D391" s="4">
        <v>1</v>
      </c>
      <c r="E391" t="s">
        <v>30</v>
      </c>
      <c r="F391" t="s">
        <v>115</v>
      </c>
      <c r="G391" s="5">
        <v>44013</v>
      </c>
      <c r="H391" s="6">
        <v>44012</v>
      </c>
      <c r="I391" s="7">
        <v>14</v>
      </c>
      <c r="J391" t="s">
        <v>90</v>
      </c>
      <c r="K391" t="s">
        <v>91</v>
      </c>
      <c r="L391" t="s">
        <v>116</v>
      </c>
      <c r="M391" t="s">
        <v>86</v>
      </c>
      <c r="P391" t="s">
        <v>28</v>
      </c>
      <c r="Q391" t="s">
        <v>92</v>
      </c>
      <c r="R391" t="s">
        <v>37</v>
      </c>
      <c r="W391" s="33">
        <v>2280</v>
      </c>
      <c r="X391" t="s">
        <v>117</v>
      </c>
      <c r="Y391" t="s">
        <v>118</v>
      </c>
      <c r="Z391" t="s">
        <v>40</v>
      </c>
    </row>
    <row r="392" spans="1:26" x14ac:dyDescent="0.25">
      <c r="A392" t="s">
        <v>28</v>
      </c>
      <c r="B392" t="s">
        <v>29</v>
      </c>
      <c r="C392" s="3">
        <v>2021</v>
      </c>
      <c r="D392" s="4">
        <v>1</v>
      </c>
      <c r="E392" t="s">
        <v>30</v>
      </c>
      <c r="F392" t="s">
        <v>115</v>
      </c>
      <c r="G392" s="5">
        <v>44013</v>
      </c>
      <c r="H392" s="6">
        <v>44012</v>
      </c>
      <c r="I392" s="7">
        <v>15</v>
      </c>
      <c r="J392" t="s">
        <v>90</v>
      </c>
      <c r="K392" t="s">
        <v>91</v>
      </c>
      <c r="L392" t="s">
        <v>42</v>
      </c>
      <c r="M392" t="s">
        <v>86</v>
      </c>
      <c r="P392" t="s">
        <v>28</v>
      </c>
      <c r="Q392" t="s">
        <v>92</v>
      </c>
      <c r="R392" t="s">
        <v>37</v>
      </c>
      <c r="W392" s="33">
        <v>172.54</v>
      </c>
      <c r="X392" t="s">
        <v>117</v>
      </c>
      <c r="Y392" t="s">
        <v>118</v>
      </c>
      <c r="Z392" t="s">
        <v>40</v>
      </c>
    </row>
    <row r="393" spans="1:26" x14ac:dyDescent="0.25">
      <c r="A393" t="s">
        <v>28</v>
      </c>
      <c r="B393" t="s">
        <v>29</v>
      </c>
      <c r="C393" s="3">
        <v>2021</v>
      </c>
      <c r="D393" s="4">
        <v>1</v>
      </c>
      <c r="E393" t="s">
        <v>30</v>
      </c>
      <c r="F393" t="s">
        <v>115</v>
      </c>
      <c r="G393" s="5">
        <v>44013</v>
      </c>
      <c r="H393" s="6">
        <v>44012</v>
      </c>
      <c r="I393" s="7">
        <v>16</v>
      </c>
      <c r="J393" t="s">
        <v>32</v>
      </c>
      <c r="K393" t="s">
        <v>78</v>
      </c>
      <c r="L393" t="s">
        <v>116</v>
      </c>
      <c r="M393" t="s">
        <v>54</v>
      </c>
      <c r="N393" t="s">
        <v>94</v>
      </c>
      <c r="W393" s="33">
        <v>1305</v>
      </c>
      <c r="X393" t="s">
        <v>117</v>
      </c>
      <c r="Y393" t="s">
        <v>118</v>
      </c>
      <c r="Z393" t="s">
        <v>40</v>
      </c>
    </row>
    <row r="394" spans="1:26" x14ac:dyDescent="0.25">
      <c r="A394" t="s">
        <v>28</v>
      </c>
      <c r="B394" t="s">
        <v>29</v>
      </c>
      <c r="C394" s="3">
        <v>2021</v>
      </c>
      <c r="D394" s="4">
        <v>1</v>
      </c>
      <c r="E394" t="s">
        <v>30</v>
      </c>
      <c r="F394" t="s">
        <v>115</v>
      </c>
      <c r="G394" s="5">
        <v>44013</v>
      </c>
      <c r="H394" s="6">
        <v>44012</v>
      </c>
      <c r="I394" s="7">
        <v>17</v>
      </c>
      <c r="J394" t="s">
        <v>32</v>
      </c>
      <c r="K394" t="s">
        <v>78</v>
      </c>
      <c r="L394" t="s">
        <v>42</v>
      </c>
      <c r="M394" t="s">
        <v>54</v>
      </c>
      <c r="N394" t="s">
        <v>94</v>
      </c>
      <c r="W394" s="33">
        <v>99.83</v>
      </c>
      <c r="X394" t="s">
        <v>117</v>
      </c>
      <c r="Y394" t="s">
        <v>118</v>
      </c>
      <c r="Z394" t="s">
        <v>40</v>
      </c>
    </row>
    <row r="395" spans="1:26" x14ac:dyDescent="0.25">
      <c r="A395" t="s">
        <v>28</v>
      </c>
      <c r="B395" t="s">
        <v>29</v>
      </c>
      <c r="C395" s="3">
        <v>2021</v>
      </c>
      <c r="D395" s="4">
        <v>1</v>
      </c>
      <c r="E395" t="s">
        <v>30</v>
      </c>
      <c r="F395" t="s">
        <v>115</v>
      </c>
      <c r="G395" s="5">
        <v>44013</v>
      </c>
      <c r="H395" s="6">
        <v>44012</v>
      </c>
      <c r="I395" s="7">
        <v>18</v>
      </c>
      <c r="J395" t="s">
        <v>90</v>
      </c>
      <c r="K395" t="s">
        <v>91</v>
      </c>
      <c r="L395" t="s">
        <v>116</v>
      </c>
      <c r="M395" t="s">
        <v>113</v>
      </c>
      <c r="P395" t="s">
        <v>28</v>
      </c>
      <c r="Q395" t="s">
        <v>119</v>
      </c>
      <c r="R395" t="s">
        <v>37</v>
      </c>
      <c r="W395" s="33">
        <v>1586.48</v>
      </c>
      <c r="X395" t="s">
        <v>117</v>
      </c>
      <c r="Y395" t="s">
        <v>118</v>
      </c>
      <c r="Z395" t="s">
        <v>40</v>
      </c>
    </row>
    <row r="396" spans="1:26" x14ac:dyDescent="0.25">
      <c r="A396" t="s">
        <v>28</v>
      </c>
      <c r="B396" t="s">
        <v>29</v>
      </c>
      <c r="C396" s="3">
        <v>2021</v>
      </c>
      <c r="D396" s="4">
        <v>1</v>
      </c>
      <c r="E396" t="s">
        <v>30</v>
      </c>
      <c r="F396" t="s">
        <v>115</v>
      </c>
      <c r="G396" s="5">
        <v>44013</v>
      </c>
      <c r="H396" s="6">
        <v>44012</v>
      </c>
      <c r="I396" s="7">
        <v>19</v>
      </c>
      <c r="J396" t="s">
        <v>90</v>
      </c>
      <c r="K396" t="s">
        <v>91</v>
      </c>
      <c r="L396" t="s">
        <v>116</v>
      </c>
      <c r="M396" t="s">
        <v>113</v>
      </c>
      <c r="P396" t="s">
        <v>28</v>
      </c>
      <c r="Q396" t="s">
        <v>119</v>
      </c>
      <c r="R396" t="s">
        <v>37</v>
      </c>
      <c r="W396" s="33">
        <v>1019.84</v>
      </c>
      <c r="X396" t="s">
        <v>117</v>
      </c>
      <c r="Y396" t="s">
        <v>118</v>
      </c>
      <c r="Z396" t="s">
        <v>40</v>
      </c>
    </row>
    <row r="397" spans="1:26" x14ac:dyDescent="0.25">
      <c r="A397" t="s">
        <v>28</v>
      </c>
      <c r="B397" t="s">
        <v>29</v>
      </c>
      <c r="C397" s="3">
        <v>2021</v>
      </c>
      <c r="D397" s="4">
        <v>1</v>
      </c>
      <c r="E397" t="s">
        <v>30</v>
      </c>
      <c r="F397" t="s">
        <v>115</v>
      </c>
      <c r="G397" s="5">
        <v>44013</v>
      </c>
      <c r="H397" s="6">
        <v>44012</v>
      </c>
      <c r="I397" s="7">
        <v>20</v>
      </c>
      <c r="J397" t="s">
        <v>90</v>
      </c>
      <c r="K397" t="s">
        <v>91</v>
      </c>
      <c r="L397" t="s">
        <v>42</v>
      </c>
      <c r="M397" t="s">
        <v>113</v>
      </c>
      <c r="P397" t="s">
        <v>28</v>
      </c>
      <c r="Q397" t="s">
        <v>119</v>
      </c>
      <c r="R397" t="s">
        <v>37</v>
      </c>
      <c r="W397" s="33">
        <v>119.5</v>
      </c>
      <c r="X397" t="s">
        <v>117</v>
      </c>
      <c r="Y397" t="s">
        <v>118</v>
      </c>
      <c r="Z397" t="s">
        <v>40</v>
      </c>
    </row>
    <row r="398" spans="1:26" x14ac:dyDescent="0.25">
      <c r="A398" t="s">
        <v>28</v>
      </c>
      <c r="B398" t="s">
        <v>29</v>
      </c>
      <c r="C398" s="3">
        <v>2021</v>
      </c>
      <c r="D398" s="4">
        <v>1</v>
      </c>
      <c r="E398" t="s">
        <v>30</v>
      </c>
      <c r="F398" t="s">
        <v>115</v>
      </c>
      <c r="G398" s="5">
        <v>44013</v>
      </c>
      <c r="H398" s="6">
        <v>44012</v>
      </c>
      <c r="I398" s="7">
        <v>21</v>
      </c>
      <c r="J398" t="s">
        <v>90</v>
      </c>
      <c r="K398" t="s">
        <v>91</v>
      </c>
      <c r="L398" t="s">
        <v>42</v>
      </c>
      <c r="M398" t="s">
        <v>113</v>
      </c>
      <c r="P398" t="s">
        <v>28</v>
      </c>
      <c r="Q398" t="s">
        <v>119</v>
      </c>
      <c r="R398" t="s">
        <v>37</v>
      </c>
      <c r="W398" s="33">
        <v>78.02</v>
      </c>
      <c r="X398" t="s">
        <v>117</v>
      </c>
      <c r="Y398" t="s">
        <v>118</v>
      </c>
      <c r="Z398" t="s">
        <v>40</v>
      </c>
    </row>
    <row r="399" spans="1:26" x14ac:dyDescent="0.25">
      <c r="A399" t="s">
        <v>28</v>
      </c>
      <c r="B399" t="s">
        <v>29</v>
      </c>
      <c r="C399" s="3">
        <v>2021</v>
      </c>
      <c r="D399" s="4">
        <v>1</v>
      </c>
      <c r="E399" t="s">
        <v>30</v>
      </c>
      <c r="F399" t="s">
        <v>115</v>
      </c>
      <c r="G399" s="5">
        <v>44013</v>
      </c>
      <c r="H399" s="6">
        <v>44012</v>
      </c>
      <c r="I399" s="7">
        <v>22</v>
      </c>
      <c r="J399" t="s">
        <v>90</v>
      </c>
      <c r="K399" t="s">
        <v>33</v>
      </c>
      <c r="L399" t="s">
        <v>116</v>
      </c>
      <c r="M399" t="s">
        <v>97</v>
      </c>
      <c r="O399" t="s">
        <v>64</v>
      </c>
      <c r="P399" t="s">
        <v>28</v>
      </c>
      <c r="Q399" t="s">
        <v>98</v>
      </c>
      <c r="R399" t="s">
        <v>37</v>
      </c>
      <c r="W399" s="33">
        <v>1296</v>
      </c>
      <c r="X399" t="s">
        <v>117</v>
      </c>
      <c r="Y399" t="s">
        <v>118</v>
      </c>
      <c r="Z399" t="s">
        <v>40</v>
      </c>
    </row>
    <row r="400" spans="1:26" x14ac:dyDescent="0.25">
      <c r="A400" t="s">
        <v>28</v>
      </c>
      <c r="B400" t="s">
        <v>29</v>
      </c>
      <c r="C400" s="3">
        <v>2021</v>
      </c>
      <c r="D400" s="4">
        <v>1</v>
      </c>
      <c r="E400" t="s">
        <v>30</v>
      </c>
      <c r="F400" t="s">
        <v>115</v>
      </c>
      <c r="G400" s="5">
        <v>44013</v>
      </c>
      <c r="H400" s="6">
        <v>44012</v>
      </c>
      <c r="I400" s="7">
        <v>23</v>
      </c>
      <c r="J400" t="s">
        <v>90</v>
      </c>
      <c r="K400" t="s">
        <v>33</v>
      </c>
      <c r="L400" t="s">
        <v>42</v>
      </c>
      <c r="M400" t="s">
        <v>97</v>
      </c>
      <c r="O400" t="s">
        <v>64</v>
      </c>
      <c r="P400" t="s">
        <v>28</v>
      </c>
      <c r="Q400" t="s">
        <v>98</v>
      </c>
      <c r="R400" t="s">
        <v>37</v>
      </c>
      <c r="W400" s="33">
        <v>97.27</v>
      </c>
      <c r="X400" t="s">
        <v>117</v>
      </c>
      <c r="Y400" t="s">
        <v>118</v>
      </c>
      <c r="Z400" t="s">
        <v>40</v>
      </c>
    </row>
    <row r="401" spans="1:26" x14ac:dyDescent="0.25">
      <c r="A401" t="s">
        <v>28</v>
      </c>
      <c r="B401" t="s">
        <v>29</v>
      </c>
      <c r="C401" s="3">
        <v>2021</v>
      </c>
      <c r="D401" s="4">
        <v>1</v>
      </c>
      <c r="E401" t="s">
        <v>30</v>
      </c>
      <c r="F401" t="s">
        <v>120</v>
      </c>
      <c r="G401" s="5">
        <v>44019</v>
      </c>
      <c r="H401" s="6">
        <v>44020</v>
      </c>
      <c r="I401" s="7">
        <v>1</v>
      </c>
      <c r="J401" t="s">
        <v>32</v>
      </c>
      <c r="K401" t="s">
        <v>78</v>
      </c>
      <c r="L401" t="s">
        <v>93</v>
      </c>
      <c r="M401" t="s">
        <v>54</v>
      </c>
      <c r="N401" t="s">
        <v>94</v>
      </c>
      <c r="W401" s="33">
        <v>3756.27</v>
      </c>
      <c r="X401" t="s">
        <v>121</v>
      </c>
      <c r="Y401" t="s">
        <v>122</v>
      </c>
      <c r="Z401" t="s">
        <v>40</v>
      </c>
    </row>
    <row r="402" spans="1:26" x14ac:dyDescent="0.25">
      <c r="A402" t="s">
        <v>28</v>
      </c>
      <c r="B402" t="s">
        <v>29</v>
      </c>
      <c r="C402" s="3">
        <v>2021</v>
      </c>
      <c r="D402" s="4">
        <v>1</v>
      </c>
      <c r="E402" t="s">
        <v>30</v>
      </c>
      <c r="F402" t="s">
        <v>120</v>
      </c>
      <c r="G402" s="5">
        <v>44019</v>
      </c>
      <c r="H402" s="6">
        <v>44020</v>
      </c>
      <c r="I402" s="7">
        <v>2</v>
      </c>
      <c r="J402" t="s">
        <v>32</v>
      </c>
      <c r="K402" t="s">
        <v>78</v>
      </c>
      <c r="L402" t="s">
        <v>93</v>
      </c>
      <c r="M402" t="s">
        <v>54</v>
      </c>
      <c r="N402" t="s">
        <v>94</v>
      </c>
      <c r="W402" s="33">
        <v>-3756.27</v>
      </c>
      <c r="X402" t="s">
        <v>121</v>
      </c>
      <c r="Y402" t="s">
        <v>122</v>
      </c>
      <c r="Z402" t="s">
        <v>40</v>
      </c>
    </row>
    <row r="403" spans="1:26" x14ac:dyDescent="0.25">
      <c r="A403" t="s">
        <v>28</v>
      </c>
      <c r="B403" t="s">
        <v>29</v>
      </c>
      <c r="C403" s="3">
        <v>2021</v>
      </c>
      <c r="D403" s="4">
        <v>1</v>
      </c>
      <c r="E403" t="s">
        <v>30</v>
      </c>
      <c r="F403" t="s">
        <v>120</v>
      </c>
      <c r="G403" s="5">
        <v>44019</v>
      </c>
      <c r="H403" s="6">
        <v>44020</v>
      </c>
      <c r="I403" s="7">
        <v>3</v>
      </c>
      <c r="J403" t="s">
        <v>32</v>
      </c>
      <c r="K403" t="s">
        <v>78</v>
      </c>
      <c r="L403" t="s">
        <v>42</v>
      </c>
      <c r="M403" t="s">
        <v>54</v>
      </c>
      <c r="N403" t="s">
        <v>94</v>
      </c>
      <c r="W403" s="33">
        <v>287.35000000000002</v>
      </c>
      <c r="X403" t="s">
        <v>121</v>
      </c>
      <c r="Y403" t="s">
        <v>122</v>
      </c>
      <c r="Z403" t="s">
        <v>40</v>
      </c>
    </row>
    <row r="404" spans="1:26" x14ac:dyDescent="0.25">
      <c r="A404" t="s">
        <v>28</v>
      </c>
      <c r="B404" t="s">
        <v>29</v>
      </c>
      <c r="C404" s="3">
        <v>2021</v>
      </c>
      <c r="D404" s="4">
        <v>1</v>
      </c>
      <c r="E404" t="s">
        <v>30</v>
      </c>
      <c r="F404" t="s">
        <v>120</v>
      </c>
      <c r="G404" s="5">
        <v>44019</v>
      </c>
      <c r="H404" s="6">
        <v>44020</v>
      </c>
      <c r="I404" s="7">
        <v>4</v>
      </c>
      <c r="J404" t="s">
        <v>32</v>
      </c>
      <c r="K404" t="s">
        <v>78</v>
      </c>
      <c r="L404" t="s">
        <v>42</v>
      </c>
      <c r="M404" t="s">
        <v>54</v>
      </c>
      <c r="N404" t="s">
        <v>94</v>
      </c>
      <c r="W404" s="33">
        <v>-287.35000000000002</v>
      </c>
      <c r="X404" t="s">
        <v>121</v>
      </c>
      <c r="Y404" t="s">
        <v>122</v>
      </c>
      <c r="Z404" t="s">
        <v>40</v>
      </c>
    </row>
    <row r="405" spans="1:26" x14ac:dyDescent="0.25">
      <c r="A405" t="s">
        <v>28</v>
      </c>
      <c r="B405" t="s">
        <v>29</v>
      </c>
      <c r="C405" s="3">
        <v>2021</v>
      </c>
      <c r="D405" s="4">
        <v>1</v>
      </c>
      <c r="E405" t="s">
        <v>30</v>
      </c>
      <c r="F405" t="s">
        <v>120</v>
      </c>
      <c r="G405" s="5">
        <v>44019</v>
      </c>
      <c r="H405" s="6">
        <v>44020</v>
      </c>
      <c r="I405" s="7">
        <v>5</v>
      </c>
      <c r="J405" t="s">
        <v>32</v>
      </c>
      <c r="K405" t="s">
        <v>78</v>
      </c>
      <c r="L405" t="s">
        <v>48</v>
      </c>
      <c r="M405" t="s">
        <v>54</v>
      </c>
      <c r="N405" t="s">
        <v>94</v>
      </c>
      <c r="W405" s="33">
        <v>-20</v>
      </c>
      <c r="X405" t="s">
        <v>121</v>
      </c>
      <c r="Y405" t="s">
        <v>122</v>
      </c>
      <c r="Z405" t="s">
        <v>40</v>
      </c>
    </row>
    <row r="406" spans="1:26" x14ac:dyDescent="0.25">
      <c r="A406" t="s">
        <v>28</v>
      </c>
      <c r="B406" t="s">
        <v>29</v>
      </c>
      <c r="C406" s="3">
        <v>2021</v>
      </c>
      <c r="D406" s="4">
        <v>1</v>
      </c>
      <c r="E406" t="s">
        <v>30</v>
      </c>
      <c r="F406" t="s">
        <v>123</v>
      </c>
      <c r="G406" s="5">
        <v>44022</v>
      </c>
      <c r="H406" s="6">
        <v>44023</v>
      </c>
      <c r="I406" s="7">
        <v>2</v>
      </c>
      <c r="J406" t="s">
        <v>32</v>
      </c>
      <c r="K406" t="s">
        <v>33</v>
      </c>
      <c r="L406" t="s">
        <v>34</v>
      </c>
      <c r="M406" t="s">
        <v>35</v>
      </c>
      <c r="P406" t="s">
        <v>28</v>
      </c>
      <c r="Q406" t="s">
        <v>36</v>
      </c>
      <c r="R406" t="s">
        <v>37</v>
      </c>
      <c r="W406" s="33">
        <v>2483.13</v>
      </c>
      <c r="X406" t="s">
        <v>38</v>
      </c>
      <c r="Y406" t="s">
        <v>124</v>
      </c>
      <c r="Z406" t="s">
        <v>40</v>
      </c>
    </row>
    <row r="407" spans="1:26" x14ac:dyDescent="0.25">
      <c r="A407" t="s">
        <v>28</v>
      </c>
      <c r="B407" t="s">
        <v>29</v>
      </c>
      <c r="C407" s="3">
        <v>2021</v>
      </c>
      <c r="D407" s="4">
        <v>1</v>
      </c>
      <c r="E407" t="s">
        <v>30</v>
      </c>
      <c r="F407" t="s">
        <v>123</v>
      </c>
      <c r="G407" s="5">
        <v>44022</v>
      </c>
      <c r="H407" s="6">
        <v>44023</v>
      </c>
      <c r="I407" s="7">
        <v>3</v>
      </c>
      <c r="J407" t="s">
        <v>32</v>
      </c>
      <c r="K407" t="s">
        <v>33</v>
      </c>
      <c r="L407" t="s">
        <v>41</v>
      </c>
      <c r="M407" t="s">
        <v>35</v>
      </c>
      <c r="P407" t="s">
        <v>28</v>
      </c>
      <c r="Q407" t="s">
        <v>36</v>
      </c>
      <c r="R407" t="s">
        <v>37</v>
      </c>
      <c r="W407" s="33">
        <v>321.81</v>
      </c>
      <c r="X407" t="s">
        <v>38</v>
      </c>
      <c r="Y407" t="s">
        <v>124</v>
      </c>
      <c r="Z407" t="s">
        <v>40</v>
      </c>
    </row>
    <row r="408" spans="1:26" x14ac:dyDescent="0.25">
      <c r="A408" t="s">
        <v>28</v>
      </c>
      <c r="B408" t="s">
        <v>29</v>
      </c>
      <c r="C408" s="3">
        <v>2021</v>
      </c>
      <c r="D408" s="4">
        <v>1</v>
      </c>
      <c r="E408" t="s">
        <v>30</v>
      </c>
      <c r="F408" t="s">
        <v>123</v>
      </c>
      <c r="G408" s="5">
        <v>44022</v>
      </c>
      <c r="H408" s="6">
        <v>44023</v>
      </c>
      <c r="I408" s="7">
        <v>4</v>
      </c>
      <c r="J408" t="s">
        <v>32</v>
      </c>
      <c r="K408" t="s">
        <v>33</v>
      </c>
      <c r="L408" t="s">
        <v>42</v>
      </c>
      <c r="M408" t="s">
        <v>35</v>
      </c>
      <c r="P408" t="s">
        <v>28</v>
      </c>
      <c r="Q408" t="s">
        <v>36</v>
      </c>
      <c r="R408" t="s">
        <v>37</v>
      </c>
      <c r="W408" s="33">
        <v>184.19</v>
      </c>
      <c r="X408" t="s">
        <v>38</v>
      </c>
      <c r="Y408" t="s">
        <v>124</v>
      </c>
      <c r="Z408" t="s">
        <v>40</v>
      </c>
    </row>
    <row r="409" spans="1:26" x14ac:dyDescent="0.25">
      <c r="A409" t="s">
        <v>28</v>
      </c>
      <c r="B409" t="s">
        <v>29</v>
      </c>
      <c r="C409" s="3">
        <v>2021</v>
      </c>
      <c r="D409" s="4">
        <v>1</v>
      </c>
      <c r="E409" t="s">
        <v>30</v>
      </c>
      <c r="F409" t="s">
        <v>123</v>
      </c>
      <c r="G409" s="5">
        <v>44022</v>
      </c>
      <c r="H409" s="6">
        <v>44023</v>
      </c>
      <c r="I409" s="7">
        <v>5</v>
      </c>
      <c r="J409" t="s">
        <v>32</v>
      </c>
      <c r="K409" t="s">
        <v>33</v>
      </c>
      <c r="L409" t="s">
        <v>43</v>
      </c>
      <c r="M409" t="s">
        <v>35</v>
      </c>
      <c r="P409" t="s">
        <v>28</v>
      </c>
      <c r="Q409" t="s">
        <v>36</v>
      </c>
      <c r="R409" t="s">
        <v>37</v>
      </c>
      <c r="W409" s="33">
        <v>33.270000000000003</v>
      </c>
      <c r="X409" t="s">
        <v>38</v>
      </c>
      <c r="Y409" t="s">
        <v>124</v>
      </c>
      <c r="Z409" t="s">
        <v>40</v>
      </c>
    </row>
    <row r="410" spans="1:26" x14ac:dyDescent="0.25">
      <c r="A410" t="s">
        <v>28</v>
      </c>
      <c r="B410" t="s">
        <v>29</v>
      </c>
      <c r="C410" s="3">
        <v>2021</v>
      </c>
      <c r="D410" s="4">
        <v>1</v>
      </c>
      <c r="E410" t="s">
        <v>30</v>
      </c>
      <c r="F410" t="s">
        <v>123</v>
      </c>
      <c r="G410" s="5">
        <v>44022</v>
      </c>
      <c r="H410" s="6">
        <v>44023</v>
      </c>
      <c r="I410" s="7">
        <v>6</v>
      </c>
      <c r="J410" t="s">
        <v>32</v>
      </c>
      <c r="K410" t="s">
        <v>33</v>
      </c>
      <c r="L410" t="s">
        <v>44</v>
      </c>
      <c r="M410" t="s">
        <v>35</v>
      </c>
      <c r="P410" t="s">
        <v>28</v>
      </c>
      <c r="Q410" t="s">
        <v>36</v>
      </c>
      <c r="R410" t="s">
        <v>37</v>
      </c>
      <c r="W410" s="33">
        <v>343.5</v>
      </c>
      <c r="X410" t="s">
        <v>38</v>
      </c>
      <c r="Y410" t="s">
        <v>124</v>
      </c>
      <c r="Z410" t="s">
        <v>40</v>
      </c>
    </row>
    <row r="411" spans="1:26" x14ac:dyDescent="0.25">
      <c r="A411" t="s">
        <v>28</v>
      </c>
      <c r="B411" t="s">
        <v>29</v>
      </c>
      <c r="C411" s="3">
        <v>2021</v>
      </c>
      <c r="D411" s="4">
        <v>1</v>
      </c>
      <c r="E411" t="s">
        <v>30</v>
      </c>
      <c r="F411" t="s">
        <v>123</v>
      </c>
      <c r="G411" s="5">
        <v>44022</v>
      </c>
      <c r="H411" s="6">
        <v>44023</v>
      </c>
      <c r="I411" s="7">
        <v>7</v>
      </c>
      <c r="J411" t="s">
        <v>32</v>
      </c>
      <c r="K411" t="s">
        <v>33</v>
      </c>
      <c r="L411" t="s">
        <v>45</v>
      </c>
      <c r="M411" t="s">
        <v>35</v>
      </c>
      <c r="P411" t="s">
        <v>28</v>
      </c>
      <c r="Q411" t="s">
        <v>36</v>
      </c>
      <c r="R411" t="s">
        <v>37</v>
      </c>
      <c r="W411" s="33">
        <v>27.81</v>
      </c>
      <c r="X411" t="s">
        <v>38</v>
      </c>
      <c r="Y411" t="s">
        <v>124</v>
      </c>
      <c r="Z411" t="s">
        <v>40</v>
      </c>
    </row>
    <row r="412" spans="1:26" x14ac:dyDescent="0.25">
      <c r="A412" t="s">
        <v>28</v>
      </c>
      <c r="B412" t="s">
        <v>29</v>
      </c>
      <c r="C412" s="3">
        <v>2021</v>
      </c>
      <c r="D412" s="4">
        <v>1</v>
      </c>
      <c r="E412" t="s">
        <v>30</v>
      </c>
      <c r="F412" t="s">
        <v>123</v>
      </c>
      <c r="G412" s="5">
        <v>44022</v>
      </c>
      <c r="H412" s="6">
        <v>44023</v>
      </c>
      <c r="I412" s="7">
        <v>8</v>
      </c>
      <c r="J412" t="s">
        <v>32</v>
      </c>
      <c r="K412" t="s">
        <v>33</v>
      </c>
      <c r="L412" t="s">
        <v>46</v>
      </c>
      <c r="M412" t="s">
        <v>35</v>
      </c>
      <c r="P412" t="s">
        <v>28</v>
      </c>
      <c r="Q412" t="s">
        <v>36</v>
      </c>
      <c r="R412" t="s">
        <v>37</v>
      </c>
      <c r="W412" s="33">
        <v>15.15</v>
      </c>
      <c r="X412" t="s">
        <v>38</v>
      </c>
      <c r="Y412" t="s">
        <v>124</v>
      </c>
      <c r="Z412" t="s">
        <v>40</v>
      </c>
    </row>
    <row r="413" spans="1:26" x14ac:dyDescent="0.25">
      <c r="A413" t="s">
        <v>28</v>
      </c>
      <c r="B413" t="s">
        <v>29</v>
      </c>
      <c r="C413" s="3">
        <v>2021</v>
      </c>
      <c r="D413" s="4">
        <v>1</v>
      </c>
      <c r="E413" t="s">
        <v>30</v>
      </c>
      <c r="F413" t="s">
        <v>123</v>
      </c>
      <c r="G413" s="5">
        <v>44022</v>
      </c>
      <c r="H413" s="6">
        <v>44023</v>
      </c>
      <c r="I413" s="7">
        <v>9</v>
      </c>
      <c r="J413" t="s">
        <v>32</v>
      </c>
      <c r="K413" t="s">
        <v>33</v>
      </c>
      <c r="L413" t="s">
        <v>47</v>
      </c>
      <c r="M413" t="s">
        <v>35</v>
      </c>
      <c r="P413" t="s">
        <v>28</v>
      </c>
      <c r="Q413" t="s">
        <v>36</v>
      </c>
      <c r="R413" t="s">
        <v>37</v>
      </c>
      <c r="W413" s="33">
        <v>37.25</v>
      </c>
      <c r="X413" t="s">
        <v>38</v>
      </c>
      <c r="Y413" t="s">
        <v>124</v>
      </c>
      <c r="Z413" t="s">
        <v>40</v>
      </c>
    </row>
    <row r="414" spans="1:26" x14ac:dyDescent="0.25">
      <c r="A414" t="s">
        <v>28</v>
      </c>
      <c r="B414" t="s">
        <v>29</v>
      </c>
      <c r="C414" s="3">
        <v>2021</v>
      </c>
      <c r="D414" s="4">
        <v>1</v>
      </c>
      <c r="E414" t="s">
        <v>30</v>
      </c>
      <c r="F414" t="s">
        <v>123</v>
      </c>
      <c r="G414" s="5">
        <v>44022</v>
      </c>
      <c r="H414" s="6">
        <v>44023</v>
      </c>
      <c r="I414" s="7">
        <v>10</v>
      </c>
      <c r="J414" t="s">
        <v>32</v>
      </c>
      <c r="K414" t="s">
        <v>33</v>
      </c>
      <c r="L414" t="s">
        <v>34</v>
      </c>
      <c r="M414" t="s">
        <v>35</v>
      </c>
      <c r="P414" t="s">
        <v>28</v>
      </c>
      <c r="Q414" t="s">
        <v>36</v>
      </c>
      <c r="R414" t="s">
        <v>37</v>
      </c>
      <c r="W414" s="33">
        <v>18162.72</v>
      </c>
      <c r="X414" t="s">
        <v>38</v>
      </c>
      <c r="Y414" t="s">
        <v>124</v>
      </c>
      <c r="Z414" t="s">
        <v>40</v>
      </c>
    </row>
    <row r="415" spans="1:26" x14ac:dyDescent="0.25">
      <c r="A415" t="s">
        <v>28</v>
      </c>
      <c r="B415" t="s">
        <v>29</v>
      </c>
      <c r="C415" s="3">
        <v>2021</v>
      </c>
      <c r="D415" s="4">
        <v>1</v>
      </c>
      <c r="E415" t="s">
        <v>30</v>
      </c>
      <c r="F415" t="s">
        <v>123</v>
      </c>
      <c r="G415" s="5">
        <v>44022</v>
      </c>
      <c r="H415" s="6">
        <v>44023</v>
      </c>
      <c r="I415" s="7">
        <v>11</v>
      </c>
      <c r="J415" t="s">
        <v>32</v>
      </c>
      <c r="K415" t="s">
        <v>33</v>
      </c>
      <c r="L415" t="s">
        <v>34</v>
      </c>
      <c r="M415" t="s">
        <v>35</v>
      </c>
      <c r="P415" t="s">
        <v>28</v>
      </c>
      <c r="Q415" t="s">
        <v>36</v>
      </c>
      <c r="R415" t="s">
        <v>37</v>
      </c>
      <c r="W415" s="33">
        <v>9272.9599999999991</v>
      </c>
      <c r="X415" t="s">
        <v>38</v>
      </c>
      <c r="Y415" t="s">
        <v>124</v>
      </c>
      <c r="Z415" t="s">
        <v>40</v>
      </c>
    </row>
    <row r="416" spans="1:26" x14ac:dyDescent="0.25">
      <c r="A416" t="s">
        <v>28</v>
      </c>
      <c r="B416" t="s">
        <v>29</v>
      </c>
      <c r="C416" s="3">
        <v>2021</v>
      </c>
      <c r="D416" s="4">
        <v>1</v>
      </c>
      <c r="E416" t="s">
        <v>30</v>
      </c>
      <c r="F416" t="s">
        <v>123</v>
      </c>
      <c r="G416" s="5">
        <v>44022</v>
      </c>
      <c r="H416" s="6">
        <v>44023</v>
      </c>
      <c r="I416" s="7">
        <v>12</v>
      </c>
      <c r="J416" t="s">
        <v>32</v>
      </c>
      <c r="K416" t="s">
        <v>33</v>
      </c>
      <c r="L416" t="s">
        <v>34</v>
      </c>
      <c r="M416" t="s">
        <v>35</v>
      </c>
      <c r="P416" t="s">
        <v>28</v>
      </c>
      <c r="Q416" t="s">
        <v>36</v>
      </c>
      <c r="R416" t="s">
        <v>37</v>
      </c>
      <c r="W416" s="33">
        <v>43700.6</v>
      </c>
      <c r="X416" t="s">
        <v>38</v>
      </c>
      <c r="Y416" t="s">
        <v>124</v>
      </c>
      <c r="Z416" t="s">
        <v>40</v>
      </c>
    </row>
    <row r="417" spans="1:26" x14ac:dyDescent="0.25">
      <c r="A417" t="s">
        <v>28</v>
      </c>
      <c r="B417" t="s">
        <v>29</v>
      </c>
      <c r="C417" s="3">
        <v>2021</v>
      </c>
      <c r="D417" s="4">
        <v>1</v>
      </c>
      <c r="E417" t="s">
        <v>30</v>
      </c>
      <c r="F417" t="s">
        <v>123</v>
      </c>
      <c r="G417" s="5">
        <v>44022</v>
      </c>
      <c r="H417" s="6">
        <v>44023</v>
      </c>
      <c r="I417" s="7">
        <v>16</v>
      </c>
      <c r="J417" t="s">
        <v>32</v>
      </c>
      <c r="K417" t="s">
        <v>33</v>
      </c>
      <c r="L417" t="s">
        <v>34</v>
      </c>
      <c r="M417" t="s">
        <v>35</v>
      </c>
      <c r="P417" t="s">
        <v>28</v>
      </c>
      <c r="Q417" t="s">
        <v>36</v>
      </c>
      <c r="R417" t="s">
        <v>37</v>
      </c>
      <c r="W417" s="33">
        <v>3336.33</v>
      </c>
      <c r="X417" t="s">
        <v>38</v>
      </c>
      <c r="Y417" t="s">
        <v>124</v>
      </c>
      <c r="Z417" t="s">
        <v>40</v>
      </c>
    </row>
    <row r="418" spans="1:26" x14ac:dyDescent="0.25">
      <c r="A418" t="s">
        <v>28</v>
      </c>
      <c r="B418" t="s">
        <v>29</v>
      </c>
      <c r="C418" s="3">
        <v>2021</v>
      </c>
      <c r="D418" s="4">
        <v>1</v>
      </c>
      <c r="E418" t="s">
        <v>30</v>
      </c>
      <c r="F418" t="s">
        <v>123</v>
      </c>
      <c r="G418" s="5">
        <v>44022</v>
      </c>
      <c r="H418" s="6">
        <v>44023</v>
      </c>
      <c r="I418" s="7">
        <v>17</v>
      </c>
      <c r="J418" t="s">
        <v>32</v>
      </c>
      <c r="K418" t="s">
        <v>33</v>
      </c>
      <c r="L418" t="s">
        <v>41</v>
      </c>
      <c r="M418" t="s">
        <v>35</v>
      </c>
      <c r="P418" t="s">
        <v>28</v>
      </c>
      <c r="Q418" t="s">
        <v>36</v>
      </c>
      <c r="R418" t="s">
        <v>37</v>
      </c>
      <c r="W418" s="33">
        <v>2576.34</v>
      </c>
      <c r="X418" t="s">
        <v>38</v>
      </c>
      <c r="Y418" t="s">
        <v>124</v>
      </c>
      <c r="Z418" t="s">
        <v>40</v>
      </c>
    </row>
    <row r="419" spans="1:26" x14ac:dyDescent="0.25">
      <c r="A419" t="s">
        <v>28</v>
      </c>
      <c r="B419" t="s">
        <v>29</v>
      </c>
      <c r="C419" s="3">
        <v>2021</v>
      </c>
      <c r="D419" s="4">
        <v>1</v>
      </c>
      <c r="E419" t="s">
        <v>30</v>
      </c>
      <c r="F419" t="s">
        <v>123</v>
      </c>
      <c r="G419" s="5">
        <v>44022</v>
      </c>
      <c r="H419" s="6">
        <v>44023</v>
      </c>
      <c r="I419" s="7">
        <v>18</v>
      </c>
      <c r="J419" t="s">
        <v>32</v>
      </c>
      <c r="K419" t="s">
        <v>33</v>
      </c>
      <c r="L419" t="s">
        <v>41</v>
      </c>
      <c r="M419" t="s">
        <v>35</v>
      </c>
      <c r="P419" t="s">
        <v>28</v>
      </c>
      <c r="Q419" t="s">
        <v>36</v>
      </c>
      <c r="R419" t="s">
        <v>37</v>
      </c>
      <c r="W419" s="33">
        <v>1301.1600000000001</v>
      </c>
      <c r="X419" t="s">
        <v>38</v>
      </c>
      <c r="Y419" t="s">
        <v>124</v>
      </c>
      <c r="Z419" t="s">
        <v>40</v>
      </c>
    </row>
    <row r="420" spans="1:26" x14ac:dyDescent="0.25">
      <c r="A420" t="s">
        <v>28</v>
      </c>
      <c r="B420" t="s">
        <v>29</v>
      </c>
      <c r="C420" s="3">
        <v>2021</v>
      </c>
      <c r="D420" s="4">
        <v>1</v>
      </c>
      <c r="E420" t="s">
        <v>30</v>
      </c>
      <c r="F420" t="s">
        <v>123</v>
      </c>
      <c r="G420" s="5">
        <v>44022</v>
      </c>
      <c r="H420" s="6">
        <v>44023</v>
      </c>
      <c r="I420" s="7">
        <v>19</v>
      </c>
      <c r="J420" t="s">
        <v>32</v>
      </c>
      <c r="K420" t="s">
        <v>33</v>
      </c>
      <c r="L420" t="s">
        <v>41</v>
      </c>
      <c r="M420" t="s">
        <v>35</v>
      </c>
      <c r="P420" t="s">
        <v>28</v>
      </c>
      <c r="Q420" t="s">
        <v>36</v>
      </c>
      <c r="R420" t="s">
        <v>37</v>
      </c>
      <c r="W420" s="33">
        <v>6059.12</v>
      </c>
      <c r="X420" t="s">
        <v>38</v>
      </c>
      <c r="Y420" t="s">
        <v>124</v>
      </c>
      <c r="Z420" t="s">
        <v>40</v>
      </c>
    </row>
    <row r="421" spans="1:26" x14ac:dyDescent="0.25">
      <c r="A421" t="s">
        <v>28</v>
      </c>
      <c r="B421" t="s">
        <v>29</v>
      </c>
      <c r="C421" s="3">
        <v>2021</v>
      </c>
      <c r="D421" s="4">
        <v>1</v>
      </c>
      <c r="E421" t="s">
        <v>30</v>
      </c>
      <c r="F421" t="s">
        <v>123</v>
      </c>
      <c r="G421" s="5">
        <v>44022</v>
      </c>
      <c r="H421" s="6">
        <v>44023</v>
      </c>
      <c r="I421" s="7">
        <v>20</v>
      </c>
      <c r="J421" t="s">
        <v>32</v>
      </c>
      <c r="K421" t="s">
        <v>33</v>
      </c>
      <c r="L421" t="s">
        <v>42</v>
      </c>
      <c r="M421" t="s">
        <v>35</v>
      </c>
      <c r="P421" t="s">
        <v>28</v>
      </c>
      <c r="Q421" t="s">
        <v>36</v>
      </c>
      <c r="R421" t="s">
        <v>37</v>
      </c>
      <c r="W421" s="33">
        <v>1288.1099999999999</v>
      </c>
      <c r="X421" t="s">
        <v>38</v>
      </c>
      <c r="Y421" t="s">
        <v>124</v>
      </c>
      <c r="Z421" t="s">
        <v>40</v>
      </c>
    </row>
    <row r="422" spans="1:26" x14ac:dyDescent="0.25">
      <c r="A422" t="s">
        <v>28</v>
      </c>
      <c r="B422" t="s">
        <v>29</v>
      </c>
      <c r="C422" s="3">
        <v>2021</v>
      </c>
      <c r="D422" s="4">
        <v>1</v>
      </c>
      <c r="E422" t="s">
        <v>30</v>
      </c>
      <c r="F422" t="s">
        <v>123</v>
      </c>
      <c r="G422" s="5">
        <v>44022</v>
      </c>
      <c r="H422" s="6">
        <v>44023</v>
      </c>
      <c r="I422" s="7">
        <v>21</v>
      </c>
      <c r="J422" t="s">
        <v>32</v>
      </c>
      <c r="K422" t="s">
        <v>33</v>
      </c>
      <c r="L422" t="s">
        <v>42</v>
      </c>
      <c r="M422" t="s">
        <v>35</v>
      </c>
      <c r="P422" t="s">
        <v>28</v>
      </c>
      <c r="Q422" t="s">
        <v>36</v>
      </c>
      <c r="R422" t="s">
        <v>37</v>
      </c>
      <c r="W422" s="33">
        <v>697.15</v>
      </c>
      <c r="X422" t="s">
        <v>38</v>
      </c>
      <c r="Y422" t="s">
        <v>124</v>
      </c>
      <c r="Z422" t="s">
        <v>40</v>
      </c>
    </row>
    <row r="423" spans="1:26" x14ac:dyDescent="0.25">
      <c r="A423" t="s">
        <v>28</v>
      </c>
      <c r="B423" t="s">
        <v>29</v>
      </c>
      <c r="C423" s="3">
        <v>2021</v>
      </c>
      <c r="D423" s="4">
        <v>1</v>
      </c>
      <c r="E423" t="s">
        <v>30</v>
      </c>
      <c r="F423" t="s">
        <v>123</v>
      </c>
      <c r="G423" s="5">
        <v>44022</v>
      </c>
      <c r="H423" s="6">
        <v>44023</v>
      </c>
      <c r="I423" s="7">
        <v>22</v>
      </c>
      <c r="J423" t="s">
        <v>32</v>
      </c>
      <c r="K423" t="s">
        <v>33</v>
      </c>
      <c r="L423" t="s">
        <v>42</v>
      </c>
      <c r="M423" t="s">
        <v>35</v>
      </c>
      <c r="P423" t="s">
        <v>28</v>
      </c>
      <c r="Q423" t="s">
        <v>36</v>
      </c>
      <c r="R423" t="s">
        <v>37</v>
      </c>
      <c r="W423" s="33">
        <v>3151.24</v>
      </c>
      <c r="X423" t="s">
        <v>38</v>
      </c>
      <c r="Y423" t="s">
        <v>124</v>
      </c>
      <c r="Z423" t="s">
        <v>40</v>
      </c>
    </row>
    <row r="424" spans="1:26" x14ac:dyDescent="0.25">
      <c r="A424" t="s">
        <v>28</v>
      </c>
      <c r="B424" t="s">
        <v>29</v>
      </c>
      <c r="C424" s="3">
        <v>2021</v>
      </c>
      <c r="D424" s="4">
        <v>1</v>
      </c>
      <c r="E424" t="s">
        <v>30</v>
      </c>
      <c r="F424" t="s">
        <v>123</v>
      </c>
      <c r="G424" s="5">
        <v>44022</v>
      </c>
      <c r="H424" s="6">
        <v>44023</v>
      </c>
      <c r="I424" s="7">
        <v>23</v>
      </c>
      <c r="J424" t="s">
        <v>32</v>
      </c>
      <c r="K424" t="s">
        <v>33</v>
      </c>
      <c r="L424" t="s">
        <v>43</v>
      </c>
      <c r="M424" t="s">
        <v>35</v>
      </c>
      <c r="P424" t="s">
        <v>28</v>
      </c>
      <c r="Q424" t="s">
        <v>36</v>
      </c>
      <c r="R424" t="s">
        <v>37</v>
      </c>
      <c r="W424" s="33">
        <v>243.38</v>
      </c>
      <c r="X424" t="s">
        <v>38</v>
      </c>
      <c r="Y424" t="s">
        <v>124</v>
      </c>
      <c r="Z424" t="s">
        <v>40</v>
      </c>
    </row>
    <row r="425" spans="1:26" x14ac:dyDescent="0.25">
      <c r="A425" t="s">
        <v>28</v>
      </c>
      <c r="B425" t="s">
        <v>29</v>
      </c>
      <c r="C425" s="3">
        <v>2021</v>
      </c>
      <c r="D425" s="4">
        <v>1</v>
      </c>
      <c r="E425" t="s">
        <v>30</v>
      </c>
      <c r="F425" t="s">
        <v>123</v>
      </c>
      <c r="G425" s="5">
        <v>44022</v>
      </c>
      <c r="H425" s="6">
        <v>44023</v>
      </c>
      <c r="I425" s="7">
        <v>24</v>
      </c>
      <c r="J425" t="s">
        <v>32</v>
      </c>
      <c r="K425" t="s">
        <v>33</v>
      </c>
      <c r="L425" t="s">
        <v>43</v>
      </c>
      <c r="M425" t="s">
        <v>35</v>
      </c>
      <c r="P425" t="s">
        <v>28</v>
      </c>
      <c r="Q425" t="s">
        <v>36</v>
      </c>
      <c r="R425" t="s">
        <v>37</v>
      </c>
      <c r="W425" s="33">
        <v>124.26</v>
      </c>
      <c r="X425" t="s">
        <v>38</v>
      </c>
      <c r="Y425" t="s">
        <v>124</v>
      </c>
      <c r="Z425" t="s">
        <v>40</v>
      </c>
    </row>
    <row r="426" spans="1:26" x14ac:dyDescent="0.25">
      <c r="A426" t="s">
        <v>28</v>
      </c>
      <c r="B426" t="s">
        <v>29</v>
      </c>
      <c r="C426" s="3">
        <v>2021</v>
      </c>
      <c r="D426" s="4">
        <v>1</v>
      </c>
      <c r="E426" t="s">
        <v>30</v>
      </c>
      <c r="F426" t="s">
        <v>123</v>
      </c>
      <c r="G426" s="5">
        <v>44022</v>
      </c>
      <c r="H426" s="6">
        <v>44023</v>
      </c>
      <c r="I426" s="7">
        <v>25</v>
      </c>
      <c r="J426" t="s">
        <v>32</v>
      </c>
      <c r="K426" t="s">
        <v>33</v>
      </c>
      <c r="L426" t="s">
        <v>43</v>
      </c>
      <c r="M426" t="s">
        <v>35</v>
      </c>
      <c r="P426" t="s">
        <v>28</v>
      </c>
      <c r="Q426" t="s">
        <v>36</v>
      </c>
      <c r="R426" t="s">
        <v>37</v>
      </c>
      <c r="W426" s="33">
        <v>585.61</v>
      </c>
      <c r="X426" t="s">
        <v>38</v>
      </c>
      <c r="Y426" t="s">
        <v>124</v>
      </c>
      <c r="Z426" t="s">
        <v>40</v>
      </c>
    </row>
    <row r="427" spans="1:26" x14ac:dyDescent="0.25">
      <c r="A427" t="s">
        <v>28</v>
      </c>
      <c r="B427" t="s">
        <v>29</v>
      </c>
      <c r="C427" s="3">
        <v>2021</v>
      </c>
      <c r="D427" s="4">
        <v>1</v>
      </c>
      <c r="E427" t="s">
        <v>30</v>
      </c>
      <c r="F427" t="s">
        <v>123</v>
      </c>
      <c r="G427" s="5">
        <v>44022</v>
      </c>
      <c r="H427" s="6">
        <v>44023</v>
      </c>
      <c r="I427" s="7">
        <v>26</v>
      </c>
      <c r="J427" t="s">
        <v>32</v>
      </c>
      <c r="K427" t="s">
        <v>33</v>
      </c>
      <c r="L427" t="s">
        <v>44</v>
      </c>
      <c r="M427" t="s">
        <v>35</v>
      </c>
      <c r="P427" t="s">
        <v>28</v>
      </c>
      <c r="Q427" t="s">
        <v>36</v>
      </c>
      <c r="R427" t="s">
        <v>37</v>
      </c>
      <c r="W427" s="33">
        <v>3860.5</v>
      </c>
      <c r="X427" t="s">
        <v>38</v>
      </c>
      <c r="Y427" t="s">
        <v>124</v>
      </c>
      <c r="Z427" t="s">
        <v>40</v>
      </c>
    </row>
    <row r="428" spans="1:26" x14ac:dyDescent="0.25">
      <c r="A428" t="s">
        <v>28</v>
      </c>
      <c r="B428" t="s">
        <v>29</v>
      </c>
      <c r="C428" s="3">
        <v>2021</v>
      </c>
      <c r="D428" s="4">
        <v>1</v>
      </c>
      <c r="E428" t="s">
        <v>30</v>
      </c>
      <c r="F428" t="s">
        <v>123</v>
      </c>
      <c r="G428" s="5">
        <v>44022</v>
      </c>
      <c r="H428" s="6">
        <v>44023</v>
      </c>
      <c r="I428" s="7">
        <v>27</v>
      </c>
      <c r="J428" t="s">
        <v>32</v>
      </c>
      <c r="K428" t="s">
        <v>33</v>
      </c>
      <c r="L428" t="s">
        <v>44</v>
      </c>
      <c r="M428" t="s">
        <v>35</v>
      </c>
      <c r="P428" t="s">
        <v>28</v>
      </c>
      <c r="Q428" t="s">
        <v>36</v>
      </c>
      <c r="R428" t="s">
        <v>37</v>
      </c>
      <c r="W428" s="33">
        <v>682</v>
      </c>
      <c r="X428" t="s">
        <v>38</v>
      </c>
      <c r="Y428" t="s">
        <v>124</v>
      </c>
      <c r="Z428" t="s">
        <v>40</v>
      </c>
    </row>
    <row r="429" spans="1:26" x14ac:dyDescent="0.25">
      <c r="A429" t="s">
        <v>28</v>
      </c>
      <c r="B429" t="s">
        <v>29</v>
      </c>
      <c r="C429" s="3">
        <v>2021</v>
      </c>
      <c r="D429" s="4">
        <v>1</v>
      </c>
      <c r="E429" t="s">
        <v>30</v>
      </c>
      <c r="F429" t="s">
        <v>123</v>
      </c>
      <c r="G429" s="5">
        <v>44022</v>
      </c>
      <c r="H429" s="6">
        <v>44023</v>
      </c>
      <c r="I429" s="7">
        <v>28</v>
      </c>
      <c r="J429" t="s">
        <v>32</v>
      </c>
      <c r="K429" t="s">
        <v>33</v>
      </c>
      <c r="L429" t="s">
        <v>44</v>
      </c>
      <c r="M429" t="s">
        <v>35</v>
      </c>
      <c r="P429" t="s">
        <v>28</v>
      </c>
      <c r="Q429" t="s">
        <v>36</v>
      </c>
      <c r="R429" t="s">
        <v>37</v>
      </c>
      <c r="W429" s="33">
        <v>9060.5</v>
      </c>
      <c r="X429" t="s">
        <v>38</v>
      </c>
      <c r="Y429" t="s">
        <v>124</v>
      </c>
      <c r="Z429" t="s">
        <v>40</v>
      </c>
    </row>
    <row r="430" spans="1:26" x14ac:dyDescent="0.25">
      <c r="A430" t="s">
        <v>28</v>
      </c>
      <c r="B430" t="s">
        <v>29</v>
      </c>
      <c r="C430" s="3">
        <v>2021</v>
      </c>
      <c r="D430" s="4">
        <v>1</v>
      </c>
      <c r="E430" t="s">
        <v>30</v>
      </c>
      <c r="F430" t="s">
        <v>123</v>
      </c>
      <c r="G430" s="5">
        <v>44022</v>
      </c>
      <c r="H430" s="6">
        <v>44023</v>
      </c>
      <c r="I430" s="7">
        <v>29</v>
      </c>
      <c r="J430" t="s">
        <v>32</v>
      </c>
      <c r="K430" t="s">
        <v>33</v>
      </c>
      <c r="L430" t="s">
        <v>45</v>
      </c>
      <c r="M430" t="s">
        <v>35</v>
      </c>
      <c r="P430" t="s">
        <v>28</v>
      </c>
      <c r="Q430" t="s">
        <v>36</v>
      </c>
      <c r="R430" t="s">
        <v>37</v>
      </c>
      <c r="W430" s="33">
        <v>203.42</v>
      </c>
      <c r="X430" t="s">
        <v>38</v>
      </c>
      <c r="Y430" t="s">
        <v>124</v>
      </c>
      <c r="Z430" t="s">
        <v>40</v>
      </c>
    </row>
    <row r="431" spans="1:26" x14ac:dyDescent="0.25">
      <c r="A431" t="s">
        <v>28</v>
      </c>
      <c r="B431" t="s">
        <v>29</v>
      </c>
      <c r="C431" s="3">
        <v>2021</v>
      </c>
      <c r="D431" s="4">
        <v>1</v>
      </c>
      <c r="E431" t="s">
        <v>30</v>
      </c>
      <c r="F431" t="s">
        <v>123</v>
      </c>
      <c r="G431" s="5">
        <v>44022</v>
      </c>
      <c r="H431" s="6">
        <v>44023</v>
      </c>
      <c r="I431" s="7">
        <v>30</v>
      </c>
      <c r="J431" t="s">
        <v>32</v>
      </c>
      <c r="K431" t="s">
        <v>33</v>
      </c>
      <c r="L431" t="s">
        <v>45</v>
      </c>
      <c r="M431" t="s">
        <v>35</v>
      </c>
      <c r="P431" t="s">
        <v>28</v>
      </c>
      <c r="Q431" t="s">
        <v>36</v>
      </c>
      <c r="R431" t="s">
        <v>37</v>
      </c>
      <c r="W431" s="33">
        <v>103.86</v>
      </c>
      <c r="X431" t="s">
        <v>38</v>
      </c>
      <c r="Y431" t="s">
        <v>124</v>
      </c>
      <c r="Z431" t="s">
        <v>40</v>
      </c>
    </row>
    <row r="432" spans="1:26" x14ac:dyDescent="0.25">
      <c r="A432" t="s">
        <v>28</v>
      </c>
      <c r="B432" t="s">
        <v>29</v>
      </c>
      <c r="C432" s="3">
        <v>2021</v>
      </c>
      <c r="D432" s="4">
        <v>1</v>
      </c>
      <c r="E432" t="s">
        <v>30</v>
      </c>
      <c r="F432" t="s">
        <v>123</v>
      </c>
      <c r="G432" s="5">
        <v>44022</v>
      </c>
      <c r="H432" s="6">
        <v>44023</v>
      </c>
      <c r="I432" s="7">
        <v>31</v>
      </c>
      <c r="J432" t="s">
        <v>32</v>
      </c>
      <c r="K432" t="s">
        <v>33</v>
      </c>
      <c r="L432" t="s">
        <v>45</v>
      </c>
      <c r="M432" t="s">
        <v>35</v>
      </c>
      <c r="P432" t="s">
        <v>28</v>
      </c>
      <c r="Q432" t="s">
        <v>36</v>
      </c>
      <c r="R432" t="s">
        <v>37</v>
      </c>
      <c r="W432" s="33">
        <v>489.44</v>
      </c>
      <c r="X432" t="s">
        <v>38</v>
      </c>
      <c r="Y432" t="s">
        <v>124</v>
      </c>
      <c r="Z432" t="s">
        <v>40</v>
      </c>
    </row>
    <row r="433" spans="1:26" x14ac:dyDescent="0.25">
      <c r="A433" t="s">
        <v>28</v>
      </c>
      <c r="B433" t="s">
        <v>29</v>
      </c>
      <c r="C433" s="3">
        <v>2021</v>
      </c>
      <c r="D433" s="4">
        <v>1</v>
      </c>
      <c r="E433" t="s">
        <v>30</v>
      </c>
      <c r="F433" t="s">
        <v>123</v>
      </c>
      <c r="G433" s="5">
        <v>44022</v>
      </c>
      <c r="H433" s="6">
        <v>44023</v>
      </c>
      <c r="I433" s="7">
        <v>32</v>
      </c>
      <c r="J433" t="s">
        <v>32</v>
      </c>
      <c r="K433" t="s">
        <v>33</v>
      </c>
      <c r="L433" t="s">
        <v>46</v>
      </c>
      <c r="M433" t="s">
        <v>35</v>
      </c>
      <c r="P433" t="s">
        <v>28</v>
      </c>
      <c r="Q433" t="s">
        <v>36</v>
      </c>
      <c r="R433" t="s">
        <v>37</v>
      </c>
      <c r="W433" s="33">
        <v>110.79</v>
      </c>
      <c r="X433" t="s">
        <v>38</v>
      </c>
      <c r="Y433" t="s">
        <v>124</v>
      </c>
      <c r="Z433" t="s">
        <v>40</v>
      </c>
    </row>
    <row r="434" spans="1:26" x14ac:dyDescent="0.25">
      <c r="A434" t="s">
        <v>28</v>
      </c>
      <c r="B434" t="s">
        <v>29</v>
      </c>
      <c r="C434" s="3">
        <v>2021</v>
      </c>
      <c r="D434" s="4">
        <v>1</v>
      </c>
      <c r="E434" t="s">
        <v>30</v>
      </c>
      <c r="F434" t="s">
        <v>123</v>
      </c>
      <c r="G434" s="5">
        <v>44022</v>
      </c>
      <c r="H434" s="6">
        <v>44023</v>
      </c>
      <c r="I434" s="7">
        <v>33</v>
      </c>
      <c r="J434" t="s">
        <v>32</v>
      </c>
      <c r="K434" t="s">
        <v>33</v>
      </c>
      <c r="L434" t="s">
        <v>46</v>
      </c>
      <c r="M434" t="s">
        <v>35</v>
      </c>
      <c r="P434" t="s">
        <v>28</v>
      </c>
      <c r="Q434" t="s">
        <v>36</v>
      </c>
      <c r="R434" t="s">
        <v>37</v>
      </c>
      <c r="W434" s="33">
        <v>56.56</v>
      </c>
      <c r="X434" t="s">
        <v>38</v>
      </c>
      <c r="Y434" t="s">
        <v>124</v>
      </c>
      <c r="Z434" t="s">
        <v>40</v>
      </c>
    </row>
    <row r="435" spans="1:26" x14ac:dyDescent="0.25">
      <c r="A435" t="s">
        <v>28</v>
      </c>
      <c r="B435" t="s">
        <v>29</v>
      </c>
      <c r="C435" s="3">
        <v>2021</v>
      </c>
      <c r="D435" s="4">
        <v>1</v>
      </c>
      <c r="E435" t="s">
        <v>30</v>
      </c>
      <c r="F435" t="s">
        <v>123</v>
      </c>
      <c r="G435" s="5">
        <v>44022</v>
      </c>
      <c r="H435" s="6">
        <v>44023</v>
      </c>
      <c r="I435" s="7">
        <v>34</v>
      </c>
      <c r="J435" t="s">
        <v>32</v>
      </c>
      <c r="K435" t="s">
        <v>33</v>
      </c>
      <c r="L435" t="s">
        <v>46</v>
      </c>
      <c r="M435" t="s">
        <v>35</v>
      </c>
      <c r="P435" t="s">
        <v>28</v>
      </c>
      <c r="Q435" t="s">
        <v>36</v>
      </c>
      <c r="R435" t="s">
        <v>37</v>
      </c>
      <c r="W435" s="33">
        <v>266.57</v>
      </c>
      <c r="X435" t="s">
        <v>38</v>
      </c>
      <c r="Y435" t="s">
        <v>124</v>
      </c>
      <c r="Z435" t="s">
        <v>40</v>
      </c>
    </row>
    <row r="436" spans="1:26" x14ac:dyDescent="0.25">
      <c r="A436" t="s">
        <v>28</v>
      </c>
      <c r="B436" t="s">
        <v>29</v>
      </c>
      <c r="C436" s="3">
        <v>2021</v>
      </c>
      <c r="D436" s="4">
        <v>1</v>
      </c>
      <c r="E436" t="s">
        <v>30</v>
      </c>
      <c r="F436" t="s">
        <v>123</v>
      </c>
      <c r="G436" s="5">
        <v>44022</v>
      </c>
      <c r="H436" s="6">
        <v>44023</v>
      </c>
      <c r="I436" s="7">
        <v>35</v>
      </c>
      <c r="J436" t="s">
        <v>32</v>
      </c>
      <c r="K436" t="s">
        <v>33</v>
      </c>
      <c r="L436" t="s">
        <v>48</v>
      </c>
      <c r="M436" t="s">
        <v>35</v>
      </c>
      <c r="P436" t="s">
        <v>28</v>
      </c>
      <c r="Q436" t="s">
        <v>36</v>
      </c>
      <c r="R436" t="s">
        <v>37</v>
      </c>
      <c r="W436" s="33">
        <v>90</v>
      </c>
      <c r="X436" t="s">
        <v>38</v>
      </c>
      <c r="Y436" t="s">
        <v>124</v>
      </c>
      <c r="Z436" t="s">
        <v>40</v>
      </c>
    </row>
    <row r="437" spans="1:26" x14ac:dyDescent="0.25">
      <c r="A437" t="s">
        <v>28</v>
      </c>
      <c r="B437" t="s">
        <v>29</v>
      </c>
      <c r="C437" s="3">
        <v>2021</v>
      </c>
      <c r="D437" s="4">
        <v>1</v>
      </c>
      <c r="E437" t="s">
        <v>30</v>
      </c>
      <c r="F437" t="s">
        <v>123</v>
      </c>
      <c r="G437" s="5">
        <v>44022</v>
      </c>
      <c r="H437" s="6">
        <v>44023</v>
      </c>
      <c r="I437" s="7">
        <v>36</v>
      </c>
      <c r="J437" t="s">
        <v>32</v>
      </c>
      <c r="K437" t="s">
        <v>33</v>
      </c>
      <c r="L437" t="s">
        <v>48</v>
      </c>
      <c r="M437" t="s">
        <v>35</v>
      </c>
      <c r="P437" t="s">
        <v>28</v>
      </c>
      <c r="Q437" t="s">
        <v>36</v>
      </c>
      <c r="R437" t="s">
        <v>37</v>
      </c>
      <c r="W437" s="33">
        <v>30</v>
      </c>
      <c r="X437" t="s">
        <v>38</v>
      </c>
      <c r="Y437" t="s">
        <v>124</v>
      </c>
      <c r="Z437" t="s">
        <v>40</v>
      </c>
    </row>
    <row r="438" spans="1:26" x14ac:dyDescent="0.25">
      <c r="A438" t="s">
        <v>28</v>
      </c>
      <c r="B438" t="s">
        <v>29</v>
      </c>
      <c r="C438" s="3">
        <v>2021</v>
      </c>
      <c r="D438" s="4">
        <v>1</v>
      </c>
      <c r="E438" t="s">
        <v>30</v>
      </c>
      <c r="F438" t="s">
        <v>123</v>
      </c>
      <c r="G438" s="5">
        <v>44022</v>
      </c>
      <c r="H438" s="6">
        <v>44023</v>
      </c>
      <c r="I438" s="7">
        <v>37</v>
      </c>
      <c r="J438" t="s">
        <v>32</v>
      </c>
      <c r="K438" t="s">
        <v>33</v>
      </c>
      <c r="L438" t="s">
        <v>48</v>
      </c>
      <c r="M438" t="s">
        <v>35</v>
      </c>
      <c r="P438" t="s">
        <v>28</v>
      </c>
      <c r="Q438" t="s">
        <v>36</v>
      </c>
      <c r="R438" t="s">
        <v>37</v>
      </c>
      <c r="W438" s="33">
        <v>150</v>
      </c>
      <c r="X438" t="s">
        <v>38</v>
      </c>
      <c r="Y438" t="s">
        <v>124</v>
      </c>
      <c r="Z438" t="s">
        <v>40</v>
      </c>
    </row>
    <row r="439" spans="1:26" x14ac:dyDescent="0.25">
      <c r="A439" t="s">
        <v>28</v>
      </c>
      <c r="B439" t="s">
        <v>29</v>
      </c>
      <c r="C439" s="3">
        <v>2021</v>
      </c>
      <c r="D439" s="4">
        <v>1</v>
      </c>
      <c r="E439" t="s">
        <v>30</v>
      </c>
      <c r="F439" t="s">
        <v>123</v>
      </c>
      <c r="G439" s="5">
        <v>44022</v>
      </c>
      <c r="H439" s="6">
        <v>44023</v>
      </c>
      <c r="I439" s="7">
        <v>38</v>
      </c>
      <c r="J439" t="s">
        <v>32</v>
      </c>
      <c r="K439" t="s">
        <v>33</v>
      </c>
      <c r="L439" t="s">
        <v>47</v>
      </c>
      <c r="M439" t="s">
        <v>35</v>
      </c>
      <c r="P439" t="s">
        <v>28</v>
      </c>
      <c r="Q439" t="s">
        <v>36</v>
      </c>
      <c r="R439" t="s">
        <v>37</v>
      </c>
      <c r="W439" s="33">
        <v>50</v>
      </c>
      <c r="X439" t="s">
        <v>38</v>
      </c>
      <c r="Y439" t="s">
        <v>124</v>
      </c>
      <c r="Z439" t="s">
        <v>40</v>
      </c>
    </row>
    <row r="440" spans="1:26" x14ac:dyDescent="0.25">
      <c r="A440" t="s">
        <v>28</v>
      </c>
      <c r="B440" t="s">
        <v>29</v>
      </c>
      <c r="C440" s="3">
        <v>2021</v>
      </c>
      <c r="D440" s="4">
        <v>1</v>
      </c>
      <c r="E440" t="s">
        <v>30</v>
      </c>
      <c r="F440" t="s">
        <v>123</v>
      </c>
      <c r="G440" s="5">
        <v>44022</v>
      </c>
      <c r="H440" s="6">
        <v>44023</v>
      </c>
      <c r="I440" s="7">
        <v>39</v>
      </c>
      <c r="J440" t="s">
        <v>32</v>
      </c>
      <c r="K440" t="s">
        <v>33</v>
      </c>
      <c r="L440" t="s">
        <v>47</v>
      </c>
      <c r="M440" t="s">
        <v>35</v>
      </c>
      <c r="P440" t="s">
        <v>28</v>
      </c>
      <c r="Q440" t="s">
        <v>36</v>
      </c>
      <c r="R440" t="s">
        <v>37</v>
      </c>
      <c r="W440" s="33">
        <v>39.72</v>
      </c>
      <c r="X440" t="s">
        <v>38</v>
      </c>
      <c r="Y440" t="s">
        <v>124</v>
      </c>
      <c r="Z440" t="s">
        <v>40</v>
      </c>
    </row>
    <row r="441" spans="1:26" x14ac:dyDescent="0.25">
      <c r="A441" t="s">
        <v>28</v>
      </c>
      <c r="B441" t="s">
        <v>29</v>
      </c>
      <c r="C441" s="3">
        <v>2021</v>
      </c>
      <c r="D441" s="4">
        <v>1</v>
      </c>
      <c r="E441" t="s">
        <v>30</v>
      </c>
      <c r="F441" t="s">
        <v>123</v>
      </c>
      <c r="G441" s="5">
        <v>44022</v>
      </c>
      <c r="H441" s="6">
        <v>44023</v>
      </c>
      <c r="I441" s="7">
        <v>40</v>
      </c>
      <c r="J441" t="s">
        <v>32</v>
      </c>
      <c r="K441" t="s">
        <v>33</v>
      </c>
      <c r="L441" t="s">
        <v>47</v>
      </c>
      <c r="M441" t="s">
        <v>35</v>
      </c>
      <c r="P441" t="s">
        <v>28</v>
      </c>
      <c r="Q441" t="s">
        <v>36</v>
      </c>
      <c r="R441" t="s">
        <v>37</v>
      </c>
      <c r="W441" s="33">
        <v>260</v>
      </c>
      <c r="X441" t="s">
        <v>38</v>
      </c>
      <c r="Y441" t="s">
        <v>124</v>
      </c>
      <c r="Z441" t="s">
        <v>40</v>
      </c>
    </row>
    <row r="442" spans="1:26" x14ac:dyDescent="0.25">
      <c r="A442" t="s">
        <v>28</v>
      </c>
      <c r="B442" t="s">
        <v>29</v>
      </c>
      <c r="C442" s="3">
        <v>2021</v>
      </c>
      <c r="D442" s="4">
        <v>1</v>
      </c>
      <c r="E442" t="s">
        <v>30</v>
      </c>
      <c r="F442" t="s">
        <v>123</v>
      </c>
      <c r="G442" s="5">
        <v>44022</v>
      </c>
      <c r="H442" s="6">
        <v>44023</v>
      </c>
      <c r="I442" s="7">
        <v>41</v>
      </c>
      <c r="J442" t="s">
        <v>32</v>
      </c>
      <c r="K442" t="s">
        <v>33</v>
      </c>
      <c r="L442" t="s">
        <v>41</v>
      </c>
      <c r="M442" t="s">
        <v>35</v>
      </c>
      <c r="P442" t="s">
        <v>28</v>
      </c>
      <c r="Q442" t="s">
        <v>36</v>
      </c>
      <c r="R442" t="s">
        <v>37</v>
      </c>
      <c r="W442" s="33">
        <v>482.43</v>
      </c>
      <c r="X442" t="s">
        <v>38</v>
      </c>
      <c r="Y442" t="s">
        <v>124</v>
      </c>
      <c r="Z442" t="s">
        <v>40</v>
      </c>
    </row>
    <row r="443" spans="1:26" x14ac:dyDescent="0.25">
      <c r="A443" t="s">
        <v>28</v>
      </c>
      <c r="B443" t="s">
        <v>29</v>
      </c>
      <c r="C443" s="3">
        <v>2021</v>
      </c>
      <c r="D443" s="4">
        <v>1</v>
      </c>
      <c r="E443" t="s">
        <v>30</v>
      </c>
      <c r="F443" t="s">
        <v>123</v>
      </c>
      <c r="G443" s="5">
        <v>44022</v>
      </c>
      <c r="H443" s="6">
        <v>44023</v>
      </c>
      <c r="I443" s="7">
        <v>42</v>
      </c>
      <c r="J443" t="s">
        <v>32</v>
      </c>
      <c r="K443" t="s">
        <v>33</v>
      </c>
      <c r="L443" t="s">
        <v>42</v>
      </c>
      <c r="M443" t="s">
        <v>35</v>
      </c>
      <c r="P443" t="s">
        <v>28</v>
      </c>
      <c r="Q443" t="s">
        <v>36</v>
      </c>
      <c r="R443" t="s">
        <v>37</v>
      </c>
      <c r="W443" s="33">
        <v>256.10000000000002</v>
      </c>
      <c r="X443" t="s">
        <v>38</v>
      </c>
      <c r="Y443" t="s">
        <v>124</v>
      </c>
      <c r="Z443" t="s">
        <v>40</v>
      </c>
    </row>
    <row r="444" spans="1:26" x14ac:dyDescent="0.25">
      <c r="A444" t="s">
        <v>28</v>
      </c>
      <c r="B444" t="s">
        <v>29</v>
      </c>
      <c r="C444" s="3">
        <v>2021</v>
      </c>
      <c r="D444" s="4">
        <v>1</v>
      </c>
      <c r="E444" t="s">
        <v>30</v>
      </c>
      <c r="F444" t="s">
        <v>123</v>
      </c>
      <c r="G444" s="5">
        <v>44022</v>
      </c>
      <c r="H444" s="6">
        <v>44023</v>
      </c>
      <c r="I444" s="7">
        <v>43</v>
      </c>
      <c r="J444" t="s">
        <v>32</v>
      </c>
      <c r="K444" t="s">
        <v>33</v>
      </c>
      <c r="L444" t="s">
        <v>43</v>
      </c>
      <c r="M444" t="s">
        <v>35</v>
      </c>
      <c r="P444" t="s">
        <v>28</v>
      </c>
      <c r="Q444" t="s">
        <v>36</v>
      </c>
      <c r="R444" t="s">
        <v>37</v>
      </c>
      <c r="W444" s="33">
        <v>44.71</v>
      </c>
      <c r="X444" t="s">
        <v>38</v>
      </c>
      <c r="Y444" t="s">
        <v>124</v>
      </c>
      <c r="Z444" t="s">
        <v>40</v>
      </c>
    </row>
    <row r="445" spans="1:26" x14ac:dyDescent="0.25">
      <c r="A445" t="s">
        <v>28</v>
      </c>
      <c r="B445" t="s">
        <v>29</v>
      </c>
      <c r="C445" s="3">
        <v>2021</v>
      </c>
      <c r="D445" s="4">
        <v>1</v>
      </c>
      <c r="E445" t="s">
        <v>30</v>
      </c>
      <c r="F445" t="s">
        <v>123</v>
      </c>
      <c r="G445" s="5">
        <v>44022</v>
      </c>
      <c r="H445" s="6">
        <v>44023</v>
      </c>
      <c r="I445" s="7">
        <v>44</v>
      </c>
      <c r="J445" t="s">
        <v>32</v>
      </c>
      <c r="K445" t="s">
        <v>33</v>
      </c>
      <c r="L445" t="s">
        <v>44</v>
      </c>
      <c r="M445" t="s">
        <v>35</v>
      </c>
      <c r="P445" t="s">
        <v>28</v>
      </c>
      <c r="Q445" t="s">
        <v>36</v>
      </c>
      <c r="R445" t="s">
        <v>37</v>
      </c>
      <c r="W445" s="33">
        <v>343.5</v>
      </c>
      <c r="X445" t="s">
        <v>38</v>
      </c>
      <c r="Y445" t="s">
        <v>124</v>
      </c>
      <c r="Z445" t="s">
        <v>40</v>
      </c>
    </row>
    <row r="446" spans="1:26" x14ac:dyDescent="0.25">
      <c r="A446" t="s">
        <v>28</v>
      </c>
      <c r="B446" t="s">
        <v>29</v>
      </c>
      <c r="C446" s="3">
        <v>2021</v>
      </c>
      <c r="D446" s="4">
        <v>1</v>
      </c>
      <c r="E446" t="s">
        <v>30</v>
      </c>
      <c r="F446" t="s">
        <v>123</v>
      </c>
      <c r="G446" s="5">
        <v>44022</v>
      </c>
      <c r="H446" s="6">
        <v>44023</v>
      </c>
      <c r="I446" s="7">
        <v>45</v>
      </c>
      <c r="J446" t="s">
        <v>32</v>
      </c>
      <c r="K446" t="s">
        <v>33</v>
      </c>
      <c r="L446" t="s">
        <v>45</v>
      </c>
      <c r="M446" t="s">
        <v>35</v>
      </c>
      <c r="P446" t="s">
        <v>28</v>
      </c>
      <c r="Q446" t="s">
        <v>36</v>
      </c>
      <c r="R446" t="s">
        <v>37</v>
      </c>
      <c r="W446" s="33">
        <v>37.369999999999997</v>
      </c>
      <c r="X446" t="s">
        <v>38</v>
      </c>
      <c r="Y446" t="s">
        <v>124</v>
      </c>
      <c r="Z446" t="s">
        <v>40</v>
      </c>
    </row>
    <row r="447" spans="1:26" x14ac:dyDescent="0.25">
      <c r="A447" t="s">
        <v>28</v>
      </c>
      <c r="B447" t="s">
        <v>29</v>
      </c>
      <c r="C447" s="3">
        <v>2021</v>
      </c>
      <c r="D447" s="4">
        <v>1</v>
      </c>
      <c r="E447" t="s">
        <v>30</v>
      </c>
      <c r="F447" t="s">
        <v>123</v>
      </c>
      <c r="G447" s="5">
        <v>44022</v>
      </c>
      <c r="H447" s="6">
        <v>44023</v>
      </c>
      <c r="I447" s="7">
        <v>46</v>
      </c>
      <c r="J447" t="s">
        <v>32</v>
      </c>
      <c r="K447" t="s">
        <v>33</v>
      </c>
      <c r="L447" t="s">
        <v>46</v>
      </c>
      <c r="M447" t="s">
        <v>35</v>
      </c>
      <c r="P447" t="s">
        <v>28</v>
      </c>
      <c r="Q447" t="s">
        <v>36</v>
      </c>
      <c r="R447" t="s">
        <v>37</v>
      </c>
      <c r="W447" s="33">
        <v>20.350000000000001</v>
      </c>
      <c r="X447" t="s">
        <v>38</v>
      </c>
      <c r="Y447" t="s">
        <v>124</v>
      </c>
      <c r="Z447" t="s">
        <v>40</v>
      </c>
    </row>
    <row r="448" spans="1:26" x14ac:dyDescent="0.25">
      <c r="A448" t="s">
        <v>28</v>
      </c>
      <c r="B448" t="s">
        <v>29</v>
      </c>
      <c r="C448" s="3">
        <v>2021</v>
      </c>
      <c r="D448" s="4">
        <v>1</v>
      </c>
      <c r="E448" t="s">
        <v>30</v>
      </c>
      <c r="F448" t="s">
        <v>123</v>
      </c>
      <c r="G448" s="5">
        <v>44022</v>
      </c>
      <c r="H448" s="6">
        <v>44023</v>
      </c>
      <c r="I448" s="7">
        <v>47</v>
      </c>
      <c r="J448" t="s">
        <v>32</v>
      </c>
      <c r="K448" t="s">
        <v>33</v>
      </c>
      <c r="L448" t="s">
        <v>48</v>
      </c>
      <c r="M448" t="s">
        <v>35</v>
      </c>
      <c r="P448" t="s">
        <v>28</v>
      </c>
      <c r="Q448" t="s">
        <v>36</v>
      </c>
      <c r="R448" t="s">
        <v>37</v>
      </c>
      <c r="W448" s="33">
        <v>20</v>
      </c>
      <c r="X448" t="s">
        <v>38</v>
      </c>
      <c r="Y448" t="s">
        <v>124</v>
      </c>
      <c r="Z448" t="s">
        <v>40</v>
      </c>
    </row>
    <row r="449" spans="1:26" x14ac:dyDescent="0.25">
      <c r="A449" t="s">
        <v>28</v>
      </c>
      <c r="B449" t="s">
        <v>29</v>
      </c>
      <c r="C449" s="3">
        <v>2021</v>
      </c>
      <c r="D449" s="4">
        <v>1</v>
      </c>
      <c r="E449" t="s">
        <v>30</v>
      </c>
      <c r="F449" t="s">
        <v>123</v>
      </c>
      <c r="G449" s="5">
        <v>44022</v>
      </c>
      <c r="H449" s="6">
        <v>44023</v>
      </c>
      <c r="I449" s="7">
        <v>48</v>
      </c>
      <c r="J449" t="s">
        <v>32</v>
      </c>
      <c r="K449" t="s">
        <v>33</v>
      </c>
      <c r="L449" t="s">
        <v>34</v>
      </c>
      <c r="M449" t="s">
        <v>35</v>
      </c>
      <c r="P449" t="s">
        <v>28</v>
      </c>
      <c r="Q449" t="s">
        <v>36</v>
      </c>
      <c r="R449" t="s">
        <v>37</v>
      </c>
      <c r="W449" s="33">
        <v>4196.29</v>
      </c>
      <c r="X449" t="s">
        <v>38</v>
      </c>
      <c r="Y449" t="s">
        <v>124</v>
      </c>
      <c r="Z449" t="s">
        <v>40</v>
      </c>
    </row>
    <row r="450" spans="1:26" x14ac:dyDescent="0.25">
      <c r="A450" t="s">
        <v>28</v>
      </c>
      <c r="B450" t="s">
        <v>29</v>
      </c>
      <c r="C450" s="3">
        <v>2021</v>
      </c>
      <c r="D450" s="4">
        <v>1</v>
      </c>
      <c r="E450" t="s">
        <v>30</v>
      </c>
      <c r="F450" t="s">
        <v>123</v>
      </c>
      <c r="G450" s="5">
        <v>44022</v>
      </c>
      <c r="H450" s="6">
        <v>44023</v>
      </c>
      <c r="I450" s="7">
        <v>49</v>
      </c>
      <c r="J450" t="s">
        <v>32</v>
      </c>
      <c r="K450" t="s">
        <v>33</v>
      </c>
      <c r="L450" t="s">
        <v>41</v>
      </c>
      <c r="M450" t="s">
        <v>35</v>
      </c>
      <c r="P450" t="s">
        <v>28</v>
      </c>
      <c r="Q450" t="s">
        <v>36</v>
      </c>
      <c r="R450" t="s">
        <v>37</v>
      </c>
      <c r="W450" s="33">
        <v>606.78</v>
      </c>
      <c r="X450" t="s">
        <v>38</v>
      </c>
      <c r="Y450" t="s">
        <v>124</v>
      </c>
      <c r="Z450" t="s">
        <v>40</v>
      </c>
    </row>
    <row r="451" spans="1:26" x14ac:dyDescent="0.25">
      <c r="A451" t="s">
        <v>28</v>
      </c>
      <c r="B451" t="s">
        <v>29</v>
      </c>
      <c r="C451" s="3">
        <v>2021</v>
      </c>
      <c r="D451" s="4">
        <v>1</v>
      </c>
      <c r="E451" t="s">
        <v>30</v>
      </c>
      <c r="F451" t="s">
        <v>123</v>
      </c>
      <c r="G451" s="5">
        <v>44022</v>
      </c>
      <c r="H451" s="6">
        <v>44023</v>
      </c>
      <c r="I451" s="7">
        <v>50</v>
      </c>
      <c r="J451" t="s">
        <v>32</v>
      </c>
      <c r="K451" t="s">
        <v>33</v>
      </c>
      <c r="L451" t="s">
        <v>42</v>
      </c>
      <c r="M451" t="s">
        <v>35</v>
      </c>
      <c r="P451" t="s">
        <v>28</v>
      </c>
      <c r="Q451" t="s">
        <v>36</v>
      </c>
      <c r="R451" t="s">
        <v>37</v>
      </c>
      <c r="W451" s="33">
        <v>311.3</v>
      </c>
      <c r="X451" t="s">
        <v>38</v>
      </c>
      <c r="Y451" t="s">
        <v>124</v>
      </c>
      <c r="Z451" t="s">
        <v>40</v>
      </c>
    </row>
    <row r="452" spans="1:26" x14ac:dyDescent="0.25">
      <c r="A452" t="s">
        <v>28</v>
      </c>
      <c r="B452" t="s">
        <v>29</v>
      </c>
      <c r="C452" s="3">
        <v>2021</v>
      </c>
      <c r="D452" s="4">
        <v>1</v>
      </c>
      <c r="E452" t="s">
        <v>30</v>
      </c>
      <c r="F452" t="s">
        <v>123</v>
      </c>
      <c r="G452" s="5">
        <v>44022</v>
      </c>
      <c r="H452" s="6">
        <v>44023</v>
      </c>
      <c r="I452" s="7">
        <v>51</v>
      </c>
      <c r="J452" t="s">
        <v>32</v>
      </c>
      <c r="K452" t="s">
        <v>33</v>
      </c>
      <c r="L452" t="s">
        <v>43</v>
      </c>
      <c r="M452" t="s">
        <v>35</v>
      </c>
      <c r="P452" t="s">
        <v>28</v>
      </c>
      <c r="Q452" t="s">
        <v>36</v>
      </c>
      <c r="R452" t="s">
        <v>37</v>
      </c>
      <c r="W452" s="33">
        <v>56.23</v>
      </c>
      <c r="X452" t="s">
        <v>38</v>
      </c>
      <c r="Y452" t="s">
        <v>124</v>
      </c>
      <c r="Z452" t="s">
        <v>40</v>
      </c>
    </row>
    <row r="453" spans="1:26" x14ac:dyDescent="0.25">
      <c r="A453" t="s">
        <v>28</v>
      </c>
      <c r="B453" t="s">
        <v>29</v>
      </c>
      <c r="C453" s="3">
        <v>2021</v>
      </c>
      <c r="D453" s="4">
        <v>1</v>
      </c>
      <c r="E453" t="s">
        <v>30</v>
      </c>
      <c r="F453" t="s">
        <v>123</v>
      </c>
      <c r="G453" s="5">
        <v>44022</v>
      </c>
      <c r="H453" s="6">
        <v>44023</v>
      </c>
      <c r="I453" s="7">
        <v>52</v>
      </c>
      <c r="J453" t="s">
        <v>32</v>
      </c>
      <c r="K453" t="s">
        <v>33</v>
      </c>
      <c r="L453" t="s">
        <v>44</v>
      </c>
      <c r="M453" t="s">
        <v>35</v>
      </c>
      <c r="P453" t="s">
        <v>28</v>
      </c>
      <c r="Q453" t="s">
        <v>36</v>
      </c>
      <c r="R453" t="s">
        <v>37</v>
      </c>
      <c r="W453" s="33">
        <v>901</v>
      </c>
      <c r="X453" t="s">
        <v>38</v>
      </c>
      <c r="Y453" t="s">
        <v>124</v>
      </c>
      <c r="Z453" t="s">
        <v>40</v>
      </c>
    </row>
    <row r="454" spans="1:26" x14ac:dyDescent="0.25">
      <c r="A454" t="s">
        <v>28</v>
      </c>
      <c r="B454" t="s">
        <v>29</v>
      </c>
      <c r="C454" s="3">
        <v>2021</v>
      </c>
      <c r="D454" s="4">
        <v>1</v>
      </c>
      <c r="E454" t="s">
        <v>30</v>
      </c>
      <c r="F454" t="s">
        <v>123</v>
      </c>
      <c r="G454" s="5">
        <v>44022</v>
      </c>
      <c r="H454" s="6">
        <v>44023</v>
      </c>
      <c r="I454" s="7">
        <v>53</v>
      </c>
      <c r="J454" t="s">
        <v>32</v>
      </c>
      <c r="K454" t="s">
        <v>33</v>
      </c>
      <c r="L454" t="s">
        <v>45</v>
      </c>
      <c r="M454" t="s">
        <v>35</v>
      </c>
      <c r="P454" t="s">
        <v>28</v>
      </c>
      <c r="Q454" t="s">
        <v>36</v>
      </c>
      <c r="R454" t="s">
        <v>37</v>
      </c>
      <c r="W454" s="33">
        <v>47</v>
      </c>
      <c r="X454" t="s">
        <v>38</v>
      </c>
      <c r="Y454" t="s">
        <v>124</v>
      </c>
      <c r="Z454" t="s">
        <v>40</v>
      </c>
    </row>
    <row r="455" spans="1:26" x14ac:dyDescent="0.25">
      <c r="A455" t="s">
        <v>28</v>
      </c>
      <c r="B455" t="s">
        <v>29</v>
      </c>
      <c r="C455" s="3">
        <v>2021</v>
      </c>
      <c r="D455" s="4">
        <v>1</v>
      </c>
      <c r="E455" t="s">
        <v>30</v>
      </c>
      <c r="F455" t="s">
        <v>123</v>
      </c>
      <c r="G455" s="5">
        <v>44022</v>
      </c>
      <c r="H455" s="6">
        <v>44023</v>
      </c>
      <c r="I455" s="7">
        <v>54</v>
      </c>
      <c r="J455" t="s">
        <v>32</v>
      </c>
      <c r="K455" t="s">
        <v>33</v>
      </c>
      <c r="L455" t="s">
        <v>46</v>
      </c>
      <c r="M455" t="s">
        <v>35</v>
      </c>
      <c r="P455" t="s">
        <v>28</v>
      </c>
      <c r="Q455" t="s">
        <v>36</v>
      </c>
      <c r="R455" t="s">
        <v>37</v>
      </c>
      <c r="W455" s="33">
        <v>25.6</v>
      </c>
      <c r="X455" t="s">
        <v>38</v>
      </c>
      <c r="Y455" t="s">
        <v>124</v>
      </c>
      <c r="Z455" t="s">
        <v>40</v>
      </c>
    </row>
    <row r="456" spans="1:26" x14ac:dyDescent="0.25">
      <c r="A456" t="s">
        <v>28</v>
      </c>
      <c r="B456" t="s">
        <v>29</v>
      </c>
      <c r="C456" s="3">
        <v>2021</v>
      </c>
      <c r="D456" s="4">
        <v>1</v>
      </c>
      <c r="E456" t="s">
        <v>30</v>
      </c>
      <c r="F456" t="s">
        <v>123</v>
      </c>
      <c r="G456" s="5">
        <v>44022</v>
      </c>
      <c r="H456" s="6">
        <v>44023</v>
      </c>
      <c r="I456" s="7">
        <v>55</v>
      </c>
      <c r="J456" t="s">
        <v>32</v>
      </c>
      <c r="K456" t="s">
        <v>33</v>
      </c>
      <c r="L456" t="s">
        <v>48</v>
      </c>
      <c r="M456" t="s">
        <v>35</v>
      </c>
      <c r="P456" t="s">
        <v>28</v>
      </c>
      <c r="Q456" t="s">
        <v>36</v>
      </c>
      <c r="R456" t="s">
        <v>37</v>
      </c>
      <c r="W456" s="33">
        <v>20</v>
      </c>
      <c r="X456" t="s">
        <v>38</v>
      </c>
      <c r="Y456" t="s">
        <v>124</v>
      </c>
      <c r="Z456" t="s">
        <v>40</v>
      </c>
    </row>
    <row r="457" spans="1:26" x14ac:dyDescent="0.25">
      <c r="A457" t="s">
        <v>28</v>
      </c>
      <c r="B457" t="s">
        <v>29</v>
      </c>
      <c r="C457" s="3">
        <v>2021</v>
      </c>
      <c r="D457" s="4">
        <v>1</v>
      </c>
      <c r="E457" t="s">
        <v>30</v>
      </c>
      <c r="F457" t="s">
        <v>123</v>
      </c>
      <c r="G457" s="5">
        <v>44022</v>
      </c>
      <c r="H457" s="6">
        <v>44023</v>
      </c>
      <c r="I457" s="7">
        <v>56</v>
      </c>
      <c r="J457" t="s">
        <v>49</v>
      </c>
      <c r="K457" t="s">
        <v>50</v>
      </c>
      <c r="L457" t="s">
        <v>34</v>
      </c>
      <c r="M457" t="s">
        <v>51</v>
      </c>
      <c r="P457" t="s">
        <v>28</v>
      </c>
      <c r="Q457" t="s">
        <v>52</v>
      </c>
      <c r="R457" t="s">
        <v>37</v>
      </c>
      <c r="W457" s="33">
        <v>2073.04</v>
      </c>
      <c r="X457" t="s">
        <v>38</v>
      </c>
      <c r="Y457" t="s">
        <v>124</v>
      </c>
      <c r="Z457" t="s">
        <v>40</v>
      </c>
    </row>
    <row r="458" spans="1:26" x14ac:dyDescent="0.25">
      <c r="A458" t="s">
        <v>28</v>
      </c>
      <c r="B458" t="s">
        <v>29</v>
      </c>
      <c r="C458" s="3">
        <v>2021</v>
      </c>
      <c r="D458" s="4">
        <v>1</v>
      </c>
      <c r="E458" t="s">
        <v>30</v>
      </c>
      <c r="F458" t="s">
        <v>123</v>
      </c>
      <c r="G458" s="5">
        <v>44022</v>
      </c>
      <c r="H458" s="6">
        <v>44023</v>
      </c>
      <c r="I458" s="7">
        <v>57</v>
      </c>
      <c r="J458" t="s">
        <v>49</v>
      </c>
      <c r="K458" t="s">
        <v>50</v>
      </c>
      <c r="L458" t="s">
        <v>41</v>
      </c>
      <c r="M458" t="s">
        <v>51</v>
      </c>
      <c r="P458" t="s">
        <v>28</v>
      </c>
      <c r="Q458" t="s">
        <v>52</v>
      </c>
      <c r="R458" t="s">
        <v>37</v>
      </c>
      <c r="W458" s="33">
        <v>227.21</v>
      </c>
      <c r="X458" t="s">
        <v>38</v>
      </c>
      <c r="Y458" t="s">
        <v>124</v>
      </c>
      <c r="Z458" t="s">
        <v>40</v>
      </c>
    </row>
    <row r="459" spans="1:26" x14ac:dyDescent="0.25">
      <c r="A459" t="s">
        <v>28</v>
      </c>
      <c r="B459" t="s">
        <v>29</v>
      </c>
      <c r="C459" s="3">
        <v>2021</v>
      </c>
      <c r="D459" s="4">
        <v>1</v>
      </c>
      <c r="E459" t="s">
        <v>30</v>
      </c>
      <c r="F459" t="s">
        <v>123</v>
      </c>
      <c r="G459" s="5">
        <v>44022</v>
      </c>
      <c r="H459" s="6">
        <v>44023</v>
      </c>
      <c r="I459" s="7">
        <v>58</v>
      </c>
      <c r="J459" t="s">
        <v>49</v>
      </c>
      <c r="K459" t="s">
        <v>50</v>
      </c>
      <c r="L459" t="s">
        <v>42</v>
      </c>
      <c r="M459" t="s">
        <v>51</v>
      </c>
      <c r="P459" t="s">
        <v>28</v>
      </c>
      <c r="Q459" t="s">
        <v>52</v>
      </c>
      <c r="R459" t="s">
        <v>37</v>
      </c>
      <c r="W459" s="33">
        <v>138.72</v>
      </c>
      <c r="X459" t="s">
        <v>38</v>
      </c>
      <c r="Y459" t="s">
        <v>124</v>
      </c>
      <c r="Z459" t="s">
        <v>40</v>
      </c>
    </row>
    <row r="460" spans="1:26" x14ac:dyDescent="0.25">
      <c r="A460" t="s">
        <v>28</v>
      </c>
      <c r="B460" t="s">
        <v>29</v>
      </c>
      <c r="C460" s="3">
        <v>2021</v>
      </c>
      <c r="D460" s="4">
        <v>1</v>
      </c>
      <c r="E460" t="s">
        <v>30</v>
      </c>
      <c r="F460" t="s">
        <v>123</v>
      </c>
      <c r="G460" s="5">
        <v>44022</v>
      </c>
      <c r="H460" s="6">
        <v>44023</v>
      </c>
      <c r="I460" s="7">
        <v>59</v>
      </c>
      <c r="J460" t="s">
        <v>49</v>
      </c>
      <c r="K460" t="s">
        <v>50</v>
      </c>
      <c r="L460" t="s">
        <v>43</v>
      </c>
      <c r="M460" t="s">
        <v>51</v>
      </c>
      <c r="P460" t="s">
        <v>28</v>
      </c>
      <c r="Q460" t="s">
        <v>52</v>
      </c>
      <c r="R460" t="s">
        <v>37</v>
      </c>
      <c r="W460" s="33">
        <v>27.78</v>
      </c>
      <c r="X460" t="s">
        <v>38</v>
      </c>
      <c r="Y460" t="s">
        <v>124</v>
      </c>
      <c r="Z460" t="s">
        <v>40</v>
      </c>
    </row>
    <row r="461" spans="1:26" x14ac:dyDescent="0.25">
      <c r="A461" t="s">
        <v>28</v>
      </c>
      <c r="B461" t="s">
        <v>29</v>
      </c>
      <c r="C461" s="3">
        <v>2021</v>
      </c>
      <c r="D461" s="4">
        <v>1</v>
      </c>
      <c r="E461" t="s">
        <v>30</v>
      </c>
      <c r="F461" t="s">
        <v>123</v>
      </c>
      <c r="G461" s="5">
        <v>44022</v>
      </c>
      <c r="H461" s="6">
        <v>44023</v>
      </c>
      <c r="I461" s="7">
        <v>60</v>
      </c>
      <c r="J461" t="s">
        <v>49</v>
      </c>
      <c r="K461" t="s">
        <v>50</v>
      </c>
      <c r="L461" t="s">
        <v>44</v>
      </c>
      <c r="M461" t="s">
        <v>51</v>
      </c>
      <c r="P461" t="s">
        <v>28</v>
      </c>
      <c r="Q461" t="s">
        <v>52</v>
      </c>
      <c r="R461" t="s">
        <v>37</v>
      </c>
      <c r="W461" s="33">
        <v>901</v>
      </c>
      <c r="X461" t="s">
        <v>38</v>
      </c>
      <c r="Y461" t="s">
        <v>124</v>
      </c>
      <c r="Z461" t="s">
        <v>40</v>
      </c>
    </row>
    <row r="462" spans="1:26" x14ac:dyDescent="0.25">
      <c r="A462" t="s">
        <v>28</v>
      </c>
      <c r="B462" t="s">
        <v>29</v>
      </c>
      <c r="C462" s="3">
        <v>2021</v>
      </c>
      <c r="D462" s="4">
        <v>1</v>
      </c>
      <c r="E462" t="s">
        <v>30</v>
      </c>
      <c r="F462" t="s">
        <v>123</v>
      </c>
      <c r="G462" s="5">
        <v>44022</v>
      </c>
      <c r="H462" s="6">
        <v>44023</v>
      </c>
      <c r="I462" s="7">
        <v>61</v>
      </c>
      <c r="J462" t="s">
        <v>49</v>
      </c>
      <c r="K462" t="s">
        <v>50</v>
      </c>
      <c r="L462" t="s">
        <v>45</v>
      </c>
      <c r="M462" t="s">
        <v>51</v>
      </c>
      <c r="P462" t="s">
        <v>28</v>
      </c>
      <c r="Q462" t="s">
        <v>52</v>
      </c>
      <c r="R462" t="s">
        <v>37</v>
      </c>
      <c r="W462" s="33">
        <v>23.22</v>
      </c>
      <c r="X462" t="s">
        <v>38</v>
      </c>
      <c r="Y462" t="s">
        <v>124</v>
      </c>
      <c r="Z462" t="s">
        <v>40</v>
      </c>
    </row>
    <row r="463" spans="1:26" x14ac:dyDescent="0.25">
      <c r="A463" t="s">
        <v>28</v>
      </c>
      <c r="B463" t="s">
        <v>29</v>
      </c>
      <c r="C463" s="3">
        <v>2021</v>
      </c>
      <c r="D463" s="4">
        <v>1</v>
      </c>
      <c r="E463" t="s">
        <v>30</v>
      </c>
      <c r="F463" t="s">
        <v>123</v>
      </c>
      <c r="G463" s="5">
        <v>44022</v>
      </c>
      <c r="H463" s="6">
        <v>44023</v>
      </c>
      <c r="I463" s="7">
        <v>62</v>
      </c>
      <c r="J463" t="s">
        <v>49</v>
      </c>
      <c r="K463" t="s">
        <v>50</v>
      </c>
      <c r="L463" t="s">
        <v>46</v>
      </c>
      <c r="M463" t="s">
        <v>51</v>
      </c>
      <c r="P463" t="s">
        <v>28</v>
      </c>
      <c r="Q463" t="s">
        <v>52</v>
      </c>
      <c r="R463" t="s">
        <v>37</v>
      </c>
      <c r="W463" s="33">
        <v>12.65</v>
      </c>
      <c r="X463" t="s">
        <v>38</v>
      </c>
      <c r="Y463" t="s">
        <v>124</v>
      </c>
      <c r="Z463" t="s">
        <v>40</v>
      </c>
    </row>
    <row r="464" spans="1:26" x14ac:dyDescent="0.25">
      <c r="A464" t="s">
        <v>28</v>
      </c>
      <c r="B464" t="s">
        <v>29</v>
      </c>
      <c r="C464" s="3">
        <v>2021</v>
      </c>
      <c r="D464" s="4">
        <v>1</v>
      </c>
      <c r="E464" t="s">
        <v>30</v>
      </c>
      <c r="F464" t="s">
        <v>123</v>
      </c>
      <c r="G464" s="5">
        <v>44022</v>
      </c>
      <c r="H464" s="6">
        <v>44023</v>
      </c>
      <c r="I464" s="7">
        <v>63</v>
      </c>
      <c r="J464" t="s">
        <v>49</v>
      </c>
      <c r="K464" t="s">
        <v>50</v>
      </c>
      <c r="L464" t="s">
        <v>48</v>
      </c>
      <c r="M464" t="s">
        <v>51</v>
      </c>
      <c r="P464" t="s">
        <v>28</v>
      </c>
      <c r="Q464" t="s">
        <v>52</v>
      </c>
      <c r="R464" t="s">
        <v>37</v>
      </c>
      <c r="W464" s="33">
        <v>20</v>
      </c>
      <c r="X464" t="s">
        <v>38</v>
      </c>
      <c r="Y464" t="s">
        <v>124</v>
      </c>
      <c r="Z464" t="s">
        <v>40</v>
      </c>
    </row>
    <row r="465" spans="1:26" x14ac:dyDescent="0.25">
      <c r="A465" t="s">
        <v>28</v>
      </c>
      <c r="B465" t="s">
        <v>29</v>
      </c>
      <c r="C465" s="3">
        <v>2021</v>
      </c>
      <c r="D465" s="4">
        <v>1</v>
      </c>
      <c r="E465" t="s">
        <v>30</v>
      </c>
      <c r="F465" t="s">
        <v>123</v>
      </c>
      <c r="G465" s="5">
        <v>44022</v>
      </c>
      <c r="H465" s="6">
        <v>44023</v>
      </c>
      <c r="I465" s="7">
        <v>64</v>
      </c>
      <c r="J465" t="s">
        <v>49</v>
      </c>
      <c r="K465" t="s">
        <v>50</v>
      </c>
      <c r="L465" t="s">
        <v>47</v>
      </c>
      <c r="M465" t="s">
        <v>51</v>
      </c>
      <c r="P465" t="s">
        <v>28</v>
      </c>
      <c r="Q465" t="s">
        <v>52</v>
      </c>
      <c r="R465" t="s">
        <v>37</v>
      </c>
      <c r="W465" s="33">
        <v>72.56</v>
      </c>
      <c r="X465" t="s">
        <v>38</v>
      </c>
      <c r="Y465" t="s">
        <v>124</v>
      </c>
      <c r="Z465" t="s">
        <v>40</v>
      </c>
    </row>
    <row r="466" spans="1:26" x14ac:dyDescent="0.25">
      <c r="A466" t="s">
        <v>28</v>
      </c>
      <c r="B466" t="s">
        <v>29</v>
      </c>
      <c r="C466" s="3">
        <v>2021</v>
      </c>
      <c r="D466" s="4">
        <v>1</v>
      </c>
      <c r="E466" t="s">
        <v>30</v>
      </c>
      <c r="F466" t="s">
        <v>123</v>
      </c>
      <c r="G466" s="5">
        <v>44022</v>
      </c>
      <c r="H466" s="6">
        <v>44023</v>
      </c>
      <c r="I466" s="7">
        <v>65</v>
      </c>
      <c r="J466" t="s">
        <v>49</v>
      </c>
      <c r="K466" t="s">
        <v>50</v>
      </c>
      <c r="L466" t="s">
        <v>34</v>
      </c>
      <c r="M466" t="s">
        <v>53</v>
      </c>
      <c r="P466" t="s">
        <v>28</v>
      </c>
      <c r="Q466" t="s">
        <v>52</v>
      </c>
      <c r="R466" t="s">
        <v>37</v>
      </c>
      <c r="W466" s="33">
        <v>689.45</v>
      </c>
      <c r="X466" t="s">
        <v>38</v>
      </c>
      <c r="Y466" t="s">
        <v>124</v>
      </c>
      <c r="Z466" t="s">
        <v>40</v>
      </c>
    </row>
    <row r="467" spans="1:26" x14ac:dyDescent="0.25">
      <c r="A467" t="s">
        <v>28</v>
      </c>
      <c r="B467" t="s">
        <v>29</v>
      </c>
      <c r="C467" s="3">
        <v>2021</v>
      </c>
      <c r="D467" s="4">
        <v>1</v>
      </c>
      <c r="E467" t="s">
        <v>30</v>
      </c>
      <c r="F467" t="s">
        <v>123</v>
      </c>
      <c r="G467" s="5">
        <v>44022</v>
      </c>
      <c r="H467" s="6">
        <v>44023</v>
      </c>
      <c r="I467" s="7">
        <v>66</v>
      </c>
      <c r="J467" t="s">
        <v>49</v>
      </c>
      <c r="K467" t="s">
        <v>50</v>
      </c>
      <c r="L467" t="s">
        <v>41</v>
      </c>
      <c r="M467" t="s">
        <v>53</v>
      </c>
      <c r="P467" t="s">
        <v>28</v>
      </c>
      <c r="Q467" t="s">
        <v>52</v>
      </c>
      <c r="R467" t="s">
        <v>37</v>
      </c>
      <c r="W467" s="33">
        <v>99.7</v>
      </c>
      <c r="X467" t="s">
        <v>38</v>
      </c>
      <c r="Y467" t="s">
        <v>124</v>
      </c>
      <c r="Z467" t="s">
        <v>40</v>
      </c>
    </row>
    <row r="468" spans="1:26" x14ac:dyDescent="0.25">
      <c r="A468" t="s">
        <v>28</v>
      </c>
      <c r="B468" t="s">
        <v>29</v>
      </c>
      <c r="C468" s="3">
        <v>2021</v>
      </c>
      <c r="D468" s="4">
        <v>1</v>
      </c>
      <c r="E468" t="s">
        <v>30</v>
      </c>
      <c r="F468" t="s">
        <v>123</v>
      </c>
      <c r="G468" s="5">
        <v>44022</v>
      </c>
      <c r="H468" s="6">
        <v>44023</v>
      </c>
      <c r="I468" s="7">
        <v>67</v>
      </c>
      <c r="J468" t="s">
        <v>49</v>
      </c>
      <c r="K468" t="s">
        <v>50</v>
      </c>
      <c r="L468" t="s">
        <v>42</v>
      </c>
      <c r="M468" t="s">
        <v>53</v>
      </c>
      <c r="P468" t="s">
        <v>28</v>
      </c>
      <c r="Q468" t="s">
        <v>52</v>
      </c>
      <c r="R468" t="s">
        <v>37</v>
      </c>
      <c r="W468" s="33">
        <v>48.02</v>
      </c>
      <c r="X468" t="s">
        <v>38</v>
      </c>
      <c r="Y468" t="s">
        <v>124</v>
      </c>
      <c r="Z468" t="s">
        <v>40</v>
      </c>
    </row>
    <row r="469" spans="1:26" x14ac:dyDescent="0.25">
      <c r="A469" t="s">
        <v>28</v>
      </c>
      <c r="B469" t="s">
        <v>29</v>
      </c>
      <c r="C469" s="3">
        <v>2021</v>
      </c>
      <c r="D469" s="4">
        <v>1</v>
      </c>
      <c r="E469" t="s">
        <v>30</v>
      </c>
      <c r="F469" t="s">
        <v>123</v>
      </c>
      <c r="G469" s="5">
        <v>44022</v>
      </c>
      <c r="H469" s="6">
        <v>44023</v>
      </c>
      <c r="I469" s="7">
        <v>68</v>
      </c>
      <c r="J469" t="s">
        <v>49</v>
      </c>
      <c r="K469" t="s">
        <v>50</v>
      </c>
      <c r="L469" t="s">
        <v>43</v>
      </c>
      <c r="M469" t="s">
        <v>53</v>
      </c>
      <c r="P469" t="s">
        <v>28</v>
      </c>
      <c r="Q469" t="s">
        <v>52</v>
      </c>
      <c r="R469" t="s">
        <v>37</v>
      </c>
      <c r="W469" s="33">
        <v>9.23</v>
      </c>
      <c r="X469" t="s">
        <v>38</v>
      </c>
      <c r="Y469" t="s">
        <v>124</v>
      </c>
      <c r="Z469" t="s">
        <v>40</v>
      </c>
    </row>
    <row r="470" spans="1:26" x14ac:dyDescent="0.25">
      <c r="A470" t="s">
        <v>28</v>
      </c>
      <c r="B470" t="s">
        <v>29</v>
      </c>
      <c r="C470" s="3">
        <v>2021</v>
      </c>
      <c r="D470" s="4">
        <v>1</v>
      </c>
      <c r="E470" t="s">
        <v>30</v>
      </c>
      <c r="F470" t="s">
        <v>123</v>
      </c>
      <c r="G470" s="5">
        <v>44022</v>
      </c>
      <c r="H470" s="6">
        <v>44023</v>
      </c>
      <c r="I470" s="7">
        <v>69</v>
      </c>
      <c r="J470" t="s">
        <v>49</v>
      </c>
      <c r="K470" t="s">
        <v>50</v>
      </c>
      <c r="L470" t="s">
        <v>44</v>
      </c>
      <c r="M470" t="s">
        <v>53</v>
      </c>
      <c r="P470" t="s">
        <v>28</v>
      </c>
      <c r="Q470" t="s">
        <v>52</v>
      </c>
      <c r="R470" t="s">
        <v>37</v>
      </c>
      <c r="W470" s="33">
        <v>180.2</v>
      </c>
      <c r="X470" t="s">
        <v>38</v>
      </c>
      <c r="Y470" t="s">
        <v>124</v>
      </c>
      <c r="Z470" t="s">
        <v>40</v>
      </c>
    </row>
    <row r="471" spans="1:26" x14ac:dyDescent="0.25">
      <c r="A471" t="s">
        <v>28</v>
      </c>
      <c r="B471" t="s">
        <v>29</v>
      </c>
      <c r="C471" s="3">
        <v>2021</v>
      </c>
      <c r="D471" s="4">
        <v>1</v>
      </c>
      <c r="E471" t="s">
        <v>30</v>
      </c>
      <c r="F471" t="s">
        <v>123</v>
      </c>
      <c r="G471" s="5">
        <v>44022</v>
      </c>
      <c r="H471" s="6">
        <v>44023</v>
      </c>
      <c r="I471" s="7">
        <v>70</v>
      </c>
      <c r="J471" t="s">
        <v>49</v>
      </c>
      <c r="K471" t="s">
        <v>50</v>
      </c>
      <c r="L471" t="s">
        <v>45</v>
      </c>
      <c r="M471" t="s">
        <v>53</v>
      </c>
      <c r="P471" t="s">
        <v>28</v>
      </c>
      <c r="Q471" t="s">
        <v>52</v>
      </c>
      <c r="R471" t="s">
        <v>37</v>
      </c>
      <c r="W471" s="33">
        <v>7.72</v>
      </c>
      <c r="X471" t="s">
        <v>38</v>
      </c>
      <c r="Y471" t="s">
        <v>124</v>
      </c>
      <c r="Z471" t="s">
        <v>40</v>
      </c>
    </row>
    <row r="472" spans="1:26" x14ac:dyDescent="0.25">
      <c r="A472" t="s">
        <v>28</v>
      </c>
      <c r="B472" t="s">
        <v>29</v>
      </c>
      <c r="C472" s="3">
        <v>2021</v>
      </c>
      <c r="D472" s="4">
        <v>1</v>
      </c>
      <c r="E472" t="s">
        <v>30</v>
      </c>
      <c r="F472" t="s">
        <v>123</v>
      </c>
      <c r="G472" s="5">
        <v>44022</v>
      </c>
      <c r="H472" s="6">
        <v>44023</v>
      </c>
      <c r="I472" s="7">
        <v>71</v>
      </c>
      <c r="J472" t="s">
        <v>49</v>
      </c>
      <c r="K472" t="s">
        <v>50</v>
      </c>
      <c r="L472" t="s">
        <v>46</v>
      </c>
      <c r="M472" t="s">
        <v>53</v>
      </c>
      <c r="P472" t="s">
        <v>28</v>
      </c>
      <c r="Q472" t="s">
        <v>52</v>
      </c>
      <c r="R472" t="s">
        <v>37</v>
      </c>
      <c r="W472" s="33">
        <v>4.2</v>
      </c>
      <c r="X472" t="s">
        <v>38</v>
      </c>
      <c r="Y472" t="s">
        <v>124</v>
      </c>
      <c r="Z472" t="s">
        <v>40</v>
      </c>
    </row>
    <row r="473" spans="1:26" x14ac:dyDescent="0.25">
      <c r="A473" t="s">
        <v>28</v>
      </c>
      <c r="B473" t="s">
        <v>29</v>
      </c>
      <c r="C473" s="3">
        <v>2021</v>
      </c>
      <c r="D473" s="4">
        <v>1</v>
      </c>
      <c r="E473" t="s">
        <v>30</v>
      </c>
      <c r="F473" t="s">
        <v>123</v>
      </c>
      <c r="G473" s="5">
        <v>44022</v>
      </c>
      <c r="H473" s="6">
        <v>44023</v>
      </c>
      <c r="I473" s="7">
        <v>72</v>
      </c>
      <c r="J473" t="s">
        <v>49</v>
      </c>
      <c r="K473" t="s">
        <v>50</v>
      </c>
      <c r="L473" t="s">
        <v>48</v>
      </c>
      <c r="M473" t="s">
        <v>53</v>
      </c>
      <c r="P473" t="s">
        <v>28</v>
      </c>
      <c r="Q473" t="s">
        <v>52</v>
      </c>
      <c r="R473" t="s">
        <v>37</v>
      </c>
      <c r="W473" s="33">
        <v>4</v>
      </c>
      <c r="X473" t="s">
        <v>38</v>
      </c>
      <c r="Y473" t="s">
        <v>124</v>
      </c>
      <c r="Z473" t="s">
        <v>40</v>
      </c>
    </row>
    <row r="474" spans="1:26" x14ac:dyDescent="0.25">
      <c r="A474" t="s">
        <v>28</v>
      </c>
      <c r="B474" t="s">
        <v>29</v>
      </c>
      <c r="C474" s="3">
        <v>2021</v>
      </c>
      <c r="D474" s="4">
        <v>1</v>
      </c>
      <c r="E474" t="s">
        <v>30</v>
      </c>
      <c r="F474" t="s">
        <v>123</v>
      </c>
      <c r="G474" s="5">
        <v>44022</v>
      </c>
      <c r="H474" s="6">
        <v>44023</v>
      </c>
      <c r="I474" s="7">
        <v>73</v>
      </c>
      <c r="J474" t="s">
        <v>49</v>
      </c>
      <c r="K474" t="s">
        <v>50</v>
      </c>
      <c r="L474" t="s">
        <v>34</v>
      </c>
      <c r="M474" t="s">
        <v>54</v>
      </c>
      <c r="P474" t="s">
        <v>28</v>
      </c>
      <c r="Q474" t="s">
        <v>52</v>
      </c>
      <c r="R474" t="s">
        <v>37</v>
      </c>
      <c r="W474" s="33">
        <v>2932.88</v>
      </c>
      <c r="X474" t="s">
        <v>38</v>
      </c>
      <c r="Y474" t="s">
        <v>124</v>
      </c>
      <c r="Z474" t="s">
        <v>40</v>
      </c>
    </row>
    <row r="475" spans="1:26" x14ac:dyDescent="0.25">
      <c r="A475" t="s">
        <v>28</v>
      </c>
      <c r="B475" t="s">
        <v>29</v>
      </c>
      <c r="C475" s="3">
        <v>2021</v>
      </c>
      <c r="D475" s="4">
        <v>1</v>
      </c>
      <c r="E475" t="s">
        <v>30</v>
      </c>
      <c r="F475" t="s">
        <v>123</v>
      </c>
      <c r="G475" s="5">
        <v>44022</v>
      </c>
      <c r="H475" s="6">
        <v>44023</v>
      </c>
      <c r="I475" s="7">
        <v>74</v>
      </c>
      <c r="J475" t="s">
        <v>49</v>
      </c>
      <c r="K475" t="s">
        <v>50</v>
      </c>
      <c r="L475" t="s">
        <v>41</v>
      </c>
      <c r="M475" t="s">
        <v>54</v>
      </c>
      <c r="P475" t="s">
        <v>28</v>
      </c>
      <c r="Q475" t="s">
        <v>52</v>
      </c>
      <c r="R475" t="s">
        <v>37</v>
      </c>
      <c r="W475" s="33">
        <v>424.09</v>
      </c>
      <c r="X475" t="s">
        <v>38</v>
      </c>
      <c r="Y475" t="s">
        <v>124</v>
      </c>
      <c r="Z475" t="s">
        <v>40</v>
      </c>
    </row>
    <row r="476" spans="1:26" x14ac:dyDescent="0.25">
      <c r="A476" t="s">
        <v>28</v>
      </c>
      <c r="B476" t="s">
        <v>29</v>
      </c>
      <c r="C476" s="3">
        <v>2021</v>
      </c>
      <c r="D476" s="4">
        <v>1</v>
      </c>
      <c r="E476" t="s">
        <v>30</v>
      </c>
      <c r="F476" t="s">
        <v>123</v>
      </c>
      <c r="G476" s="5">
        <v>44022</v>
      </c>
      <c r="H476" s="6">
        <v>44023</v>
      </c>
      <c r="I476" s="7">
        <v>75</v>
      </c>
      <c r="J476" t="s">
        <v>49</v>
      </c>
      <c r="K476" t="s">
        <v>50</v>
      </c>
      <c r="L476" t="s">
        <v>42</v>
      </c>
      <c r="M476" t="s">
        <v>54</v>
      </c>
      <c r="P476" t="s">
        <v>28</v>
      </c>
      <c r="Q476" t="s">
        <v>52</v>
      </c>
      <c r="R476" t="s">
        <v>37</v>
      </c>
      <c r="W476" s="33">
        <v>217.29</v>
      </c>
      <c r="X476" t="s">
        <v>38</v>
      </c>
      <c r="Y476" t="s">
        <v>124</v>
      </c>
      <c r="Z476" t="s">
        <v>40</v>
      </c>
    </row>
    <row r="477" spans="1:26" x14ac:dyDescent="0.25">
      <c r="A477" t="s">
        <v>28</v>
      </c>
      <c r="B477" t="s">
        <v>29</v>
      </c>
      <c r="C477" s="3">
        <v>2021</v>
      </c>
      <c r="D477" s="4">
        <v>1</v>
      </c>
      <c r="E477" t="s">
        <v>30</v>
      </c>
      <c r="F477" t="s">
        <v>123</v>
      </c>
      <c r="G477" s="5">
        <v>44022</v>
      </c>
      <c r="H477" s="6">
        <v>44023</v>
      </c>
      <c r="I477" s="7">
        <v>76</v>
      </c>
      <c r="J477" t="s">
        <v>49</v>
      </c>
      <c r="K477" t="s">
        <v>50</v>
      </c>
      <c r="L477" t="s">
        <v>43</v>
      </c>
      <c r="M477" t="s">
        <v>54</v>
      </c>
      <c r="P477" t="s">
        <v>28</v>
      </c>
      <c r="Q477" t="s">
        <v>52</v>
      </c>
      <c r="R477" t="s">
        <v>37</v>
      </c>
      <c r="W477" s="33">
        <v>39.299999999999997</v>
      </c>
      <c r="X477" t="s">
        <v>38</v>
      </c>
      <c r="Y477" t="s">
        <v>124</v>
      </c>
      <c r="Z477" t="s">
        <v>40</v>
      </c>
    </row>
    <row r="478" spans="1:26" x14ac:dyDescent="0.25">
      <c r="A478" t="s">
        <v>28</v>
      </c>
      <c r="B478" t="s">
        <v>29</v>
      </c>
      <c r="C478" s="3">
        <v>2021</v>
      </c>
      <c r="D478" s="4">
        <v>1</v>
      </c>
      <c r="E478" t="s">
        <v>30</v>
      </c>
      <c r="F478" t="s">
        <v>123</v>
      </c>
      <c r="G478" s="5">
        <v>44022</v>
      </c>
      <c r="H478" s="6">
        <v>44023</v>
      </c>
      <c r="I478" s="7">
        <v>77</v>
      </c>
      <c r="J478" t="s">
        <v>49</v>
      </c>
      <c r="K478" t="s">
        <v>50</v>
      </c>
      <c r="L478" t="s">
        <v>44</v>
      </c>
      <c r="M478" t="s">
        <v>54</v>
      </c>
      <c r="P478" t="s">
        <v>28</v>
      </c>
      <c r="Q478" t="s">
        <v>52</v>
      </c>
      <c r="R478" t="s">
        <v>37</v>
      </c>
      <c r="W478" s="33">
        <v>343.5</v>
      </c>
      <c r="X478" t="s">
        <v>38</v>
      </c>
      <c r="Y478" t="s">
        <v>124</v>
      </c>
      <c r="Z478" t="s">
        <v>40</v>
      </c>
    </row>
    <row r="479" spans="1:26" x14ac:dyDescent="0.25">
      <c r="A479" t="s">
        <v>28</v>
      </c>
      <c r="B479" t="s">
        <v>29</v>
      </c>
      <c r="C479" s="3">
        <v>2021</v>
      </c>
      <c r="D479" s="4">
        <v>1</v>
      </c>
      <c r="E479" t="s">
        <v>30</v>
      </c>
      <c r="F479" t="s">
        <v>123</v>
      </c>
      <c r="G479" s="5">
        <v>44022</v>
      </c>
      <c r="H479" s="6">
        <v>44023</v>
      </c>
      <c r="I479" s="7">
        <v>78</v>
      </c>
      <c r="J479" t="s">
        <v>49</v>
      </c>
      <c r="K479" t="s">
        <v>50</v>
      </c>
      <c r="L479" t="s">
        <v>45</v>
      </c>
      <c r="M479" t="s">
        <v>54</v>
      </c>
      <c r="P479" t="s">
        <v>28</v>
      </c>
      <c r="Q479" t="s">
        <v>52</v>
      </c>
      <c r="R479" t="s">
        <v>37</v>
      </c>
      <c r="W479" s="33">
        <v>32.85</v>
      </c>
      <c r="X479" t="s">
        <v>38</v>
      </c>
      <c r="Y479" t="s">
        <v>124</v>
      </c>
      <c r="Z479" t="s">
        <v>40</v>
      </c>
    </row>
    <row r="480" spans="1:26" x14ac:dyDescent="0.25">
      <c r="A480" t="s">
        <v>28</v>
      </c>
      <c r="B480" t="s">
        <v>29</v>
      </c>
      <c r="C480" s="3">
        <v>2021</v>
      </c>
      <c r="D480" s="4">
        <v>1</v>
      </c>
      <c r="E480" t="s">
        <v>30</v>
      </c>
      <c r="F480" t="s">
        <v>123</v>
      </c>
      <c r="G480" s="5">
        <v>44022</v>
      </c>
      <c r="H480" s="6">
        <v>44023</v>
      </c>
      <c r="I480" s="7">
        <v>79</v>
      </c>
      <c r="J480" t="s">
        <v>49</v>
      </c>
      <c r="K480" t="s">
        <v>50</v>
      </c>
      <c r="L480" t="s">
        <v>46</v>
      </c>
      <c r="M480" t="s">
        <v>54</v>
      </c>
      <c r="P480" t="s">
        <v>28</v>
      </c>
      <c r="Q480" t="s">
        <v>52</v>
      </c>
      <c r="R480" t="s">
        <v>37</v>
      </c>
      <c r="W480" s="33">
        <v>17.89</v>
      </c>
      <c r="X480" t="s">
        <v>38</v>
      </c>
      <c r="Y480" t="s">
        <v>124</v>
      </c>
      <c r="Z480" t="s">
        <v>40</v>
      </c>
    </row>
    <row r="481" spans="1:26" x14ac:dyDescent="0.25">
      <c r="A481" t="s">
        <v>28</v>
      </c>
      <c r="B481" t="s">
        <v>29</v>
      </c>
      <c r="C481" s="3">
        <v>2021</v>
      </c>
      <c r="D481" s="4">
        <v>1</v>
      </c>
      <c r="E481" t="s">
        <v>30</v>
      </c>
      <c r="F481" t="s">
        <v>123</v>
      </c>
      <c r="G481" s="5">
        <v>44022</v>
      </c>
      <c r="H481" s="6">
        <v>44023</v>
      </c>
      <c r="I481" s="7">
        <v>80</v>
      </c>
      <c r="J481" t="s">
        <v>49</v>
      </c>
      <c r="K481" t="s">
        <v>50</v>
      </c>
      <c r="L481" t="s">
        <v>48</v>
      </c>
      <c r="M481" t="s">
        <v>54</v>
      </c>
      <c r="P481" t="s">
        <v>28</v>
      </c>
      <c r="Q481" t="s">
        <v>52</v>
      </c>
      <c r="R481" t="s">
        <v>37</v>
      </c>
      <c r="W481" s="33">
        <v>10</v>
      </c>
      <c r="X481" t="s">
        <v>38</v>
      </c>
      <c r="Y481" t="s">
        <v>124</v>
      </c>
      <c r="Z481" t="s">
        <v>40</v>
      </c>
    </row>
    <row r="482" spans="1:26" x14ac:dyDescent="0.25">
      <c r="A482" t="s">
        <v>28</v>
      </c>
      <c r="B482" t="s">
        <v>29</v>
      </c>
      <c r="C482" s="3">
        <v>2021</v>
      </c>
      <c r="D482" s="4">
        <v>1</v>
      </c>
      <c r="E482" t="s">
        <v>30</v>
      </c>
      <c r="F482" t="s">
        <v>123</v>
      </c>
      <c r="G482" s="5">
        <v>44022</v>
      </c>
      <c r="H482" s="6">
        <v>44023</v>
      </c>
      <c r="I482" s="7">
        <v>81</v>
      </c>
      <c r="J482" t="s">
        <v>32</v>
      </c>
      <c r="K482" t="s">
        <v>55</v>
      </c>
      <c r="L482" t="s">
        <v>34</v>
      </c>
      <c r="M482" t="s">
        <v>56</v>
      </c>
      <c r="N482" t="s">
        <v>57</v>
      </c>
      <c r="W482" s="33">
        <v>4052.73</v>
      </c>
      <c r="X482" t="s">
        <v>38</v>
      </c>
      <c r="Y482" t="s">
        <v>124</v>
      </c>
      <c r="Z482" t="s">
        <v>40</v>
      </c>
    </row>
    <row r="483" spans="1:26" x14ac:dyDescent="0.25">
      <c r="A483" t="s">
        <v>28</v>
      </c>
      <c r="B483" t="s">
        <v>29</v>
      </c>
      <c r="C483" s="3">
        <v>2021</v>
      </c>
      <c r="D483" s="4">
        <v>1</v>
      </c>
      <c r="E483" t="s">
        <v>30</v>
      </c>
      <c r="F483" t="s">
        <v>123</v>
      </c>
      <c r="G483" s="5">
        <v>44022</v>
      </c>
      <c r="H483" s="6">
        <v>44023</v>
      </c>
      <c r="I483" s="7">
        <v>82</v>
      </c>
      <c r="J483" t="s">
        <v>32</v>
      </c>
      <c r="K483" t="s">
        <v>55</v>
      </c>
      <c r="L483" t="s">
        <v>41</v>
      </c>
      <c r="M483" t="s">
        <v>56</v>
      </c>
      <c r="N483" t="s">
        <v>57</v>
      </c>
      <c r="W483" s="33">
        <v>586.03</v>
      </c>
      <c r="X483" t="s">
        <v>38</v>
      </c>
      <c r="Y483" t="s">
        <v>124</v>
      </c>
      <c r="Z483" t="s">
        <v>40</v>
      </c>
    </row>
    <row r="484" spans="1:26" x14ac:dyDescent="0.25">
      <c r="A484" t="s">
        <v>28</v>
      </c>
      <c r="B484" t="s">
        <v>29</v>
      </c>
      <c r="C484" s="3">
        <v>2021</v>
      </c>
      <c r="D484" s="4">
        <v>1</v>
      </c>
      <c r="E484" t="s">
        <v>30</v>
      </c>
      <c r="F484" t="s">
        <v>123</v>
      </c>
      <c r="G484" s="5">
        <v>44022</v>
      </c>
      <c r="H484" s="6">
        <v>44023</v>
      </c>
      <c r="I484" s="7">
        <v>83</v>
      </c>
      <c r="J484" t="s">
        <v>32</v>
      </c>
      <c r="K484" t="s">
        <v>55</v>
      </c>
      <c r="L484" t="s">
        <v>42</v>
      </c>
      <c r="M484" t="s">
        <v>56</v>
      </c>
      <c r="N484" t="s">
        <v>57</v>
      </c>
      <c r="W484" s="33">
        <v>285.51</v>
      </c>
      <c r="X484" t="s">
        <v>38</v>
      </c>
      <c r="Y484" t="s">
        <v>124</v>
      </c>
      <c r="Z484" t="s">
        <v>40</v>
      </c>
    </row>
    <row r="485" spans="1:26" x14ac:dyDescent="0.25">
      <c r="A485" t="s">
        <v>28</v>
      </c>
      <c r="B485" t="s">
        <v>29</v>
      </c>
      <c r="C485" s="3">
        <v>2021</v>
      </c>
      <c r="D485" s="4">
        <v>1</v>
      </c>
      <c r="E485" t="s">
        <v>30</v>
      </c>
      <c r="F485" t="s">
        <v>123</v>
      </c>
      <c r="G485" s="5">
        <v>44022</v>
      </c>
      <c r="H485" s="6">
        <v>44023</v>
      </c>
      <c r="I485" s="7">
        <v>84</v>
      </c>
      <c r="J485" t="s">
        <v>32</v>
      </c>
      <c r="K485" t="s">
        <v>55</v>
      </c>
      <c r="L485" t="s">
        <v>43</v>
      </c>
      <c r="M485" t="s">
        <v>56</v>
      </c>
      <c r="N485" t="s">
        <v>57</v>
      </c>
      <c r="W485" s="33">
        <v>54.31</v>
      </c>
      <c r="X485" t="s">
        <v>38</v>
      </c>
      <c r="Y485" t="s">
        <v>124</v>
      </c>
      <c r="Z485" t="s">
        <v>40</v>
      </c>
    </row>
    <row r="486" spans="1:26" x14ac:dyDescent="0.25">
      <c r="A486" t="s">
        <v>28</v>
      </c>
      <c r="B486" t="s">
        <v>29</v>
      </c>
      <c r="C486" s="3">
        <v>2021</v>
      </c>
      <c r="D486" s="4">
        <v>1</v>
      </c>
      <c r="E486" t="s">
        <v>30</v>
      </c>
      <c r="F486" t="s">
        <v>123</v>
      </c>
      <c r="G486" s="5">
        <v>44022</v>
      </c>
      <c r="H486" s="6">
        <v>44023</v>
      </c>
      <c r="I486" s="7">
        <v>85</v>
      </c>
      <c r="J486" t="s">
        <v>32</v>
      </c>
      <c r="K486" t="s">
        <v>55</v>
      </c>
      <c r="L486" t="s">
        <v>44</v>
      </c>
      <c r="M486" t="s">
        <v>56</v>
      </c>
      <c r="N486" t="s">
        <v>57</v>
      </c>
      <c r="W486" s="33">
        <v>1261.4000000000001</v>
      </c>
      <c r="X486" t="s">
        <v>38</v>
      </c>
      <c r="Y486" t="s">
        <v>124</v>
      </c>
      <c r="Z486" t="s">
        <v>40</v>
      </c>
    </row>
    <row r="487" spans="1:26" x14ac:dyDescent="0.25">
      <c r="A487" t="s">
        <v>28</v>
      </c>
      <c r="B487" t="s">
        <v>29</v>
      </c>
      <c r="C487" s="3">
        <v>2021</v>
      </c>
      <c r="D487" s="4">
        <v>1</v>
      </c>
      <c r="E487" t="s">
        <v>30</v>
      </c>
      <c r="F487" t="s">
        <v>123</v>
      </c>
      <c r="G487" s="5">
        <v>44022</v>
      </c>
      <c r="H487" s="6">
        <v>44023</v>
      </c>
      <c r="I487" s="7">
        <v>86</v>
      </c>
      <c r="J487" t="s">
        <v>32</v>
      </c>
      <c r="K487" t="s">
        <v>55</v>
      </c>
      <c r="L487" t="s">
        <v>45</v>
      </c>
      <c r="M487" t="s">
        <v>56</v>
      </c>
      <c r="N487" t="s">
        <v>57</v>
      </c>
      <c r="W487" s="33">
        <v>45.39</v>
      </c>
      <c r="X487" t="s">
        <v>38</v>
      </c>
      <c r="Y487" t="s">
        <v>124</v>
      </c>
      <c r="Z487" t="s">
        <v>40</v>
      </c>
    </row>
    <row r="488" spans="1:26" x14ac:dyDescent="0.25">
      <c r="A488" t="s">
        <v>28</v>
      </c>
      <c r="B488" t="s">
        <v>29</v>
      </c>
      <c r="C488" s="3">
        <v>2021</v>
      </c>
      <c r="D488" s="4">
        <v>1</v>
      </c>
      <c r="E488" t="s">
        <v>30</v>
      </c>
      <c r="F488" t="s">
        <v>123</v>
      </c>
      <c r="G488" s="5">
        <v>44022</v>
      </c>
      <c r="H488" s="6">
        <v>44023</v>
      </c>
      <c r="I488" s="7">
        <v>87</v>
      </c>
      <c r="J488" t="s">
        <v>32</v>
      </c>
      <c r="K488" t="s">
        <v>55</v>
      </c>
      <c r="L488" t="s">
        <v>46</v>
      </c>
      <c r="M488" t="s">
        <v>56</v>
      </c>
      <c r="N488" t="s">
        <v>57</v>
      </c>
      <c r="W488" s="33">
        <v>24.72</v>
      </c>
      <c r="X488" t="s">
        <v>38</v>
      </c>
      <c r="Y488" t="s">
        <v>124</v>
      </c>
      <c r="Z488" t="s">
        <v>40</v>
      </c>
    </row>
    <row r="489" spans="1:26" x14ac:dyDescent="0.25">
      <c r="A489" t="s">
        <v>28</v>
      </c>
      <c r="B489" t="s">
        <v>29</v>
      </c>
      <c r="C489" s="3">
        <v>2021</v>
      </c>
      <c r="D489" s="4">
        <v>1</v>
      </c>
      <c r="E489" t="s">
        <v>30</v>
      </c>
      <c r="F489" t="s">
        <v>123</v>
      </c>
      <c r="G489" s="5">
        <v>44022</v>
      </c>
      <c r="H489" s="6">
        <v>44023</v>
      </c>
      <c r="I489" s="7">
        <v>88</v>
      </c>
      <c r="J489" t="s">
        <v>32</v>
      </c>
      <c r="K489" t="s">
        <v>55</v>
      </c>
      <c r="L489" t="s">
        <v>48</v>
      </c>
      <c r="M489" t="s">
        <v>56</v>
      </c>
      <c r="N489" t="s">
        <v>57</v>
      </c>
      <c r="W489" s="33">
        <v>24</v>
      </c>
      <c r="X489" t="s">
        <v>38</v>
      </c>
      <c r="Y489" t="s">
        <v>124</v>
      </c>
      <c r="Z489" t="s">
        <v>40</v>
      </c>
    </row>
    <row r="490" spans="1:26" x14ac:dyDescent="0.25">
      <c r="A490" t="s">
        <v>28</v>
      </c>
      <c r="B490" t="s">
        <v>29</v>
      </c>
      <c r="C490" s="3">
        <v>2021</v>
      </c>
      <c r="D490" s="4">
        <v>1</v>
      </c>
      <c r="E490" t="s">
        <v>30</v>
      </c>
      <c r="F490" t="s">
        <v>123</v>
      </c>
      <c r="G490" s="5">
        <v>44022</v>
      </c>
      <c r="H490" s="6">
        <v>44023</v>
      </c>
      <c r="I490" s="7">
        <v>89</v>
      </c>
      <c r="J490" t="s">
        <v>32</v>
      </c>
      <c r="K490" t="s">
        <v>58</v>
      </c>
      <c r="L490" t="s">
        <v>34</v>
      </c>
      <c r="M490" t="s">
        <v>51</v>
      </c>
      <c r="N490" t="s">
        <v>59</v>
      </c>
      <c r="W490" s="33">
        <v>25548.09</v>
      </c>
      <c r="X490" t="s">
        <v>38</v>
      </c>
      <c r="Y490" t="s">
        <v>124</v>
      </c>
      <c r="Z490" t="s">
        <v>40</v>
      </c>
    </row>
    <row r="491" spans="1:26" x14ac:dyDescent="0.25">
      <c r="A491" t="s">
        <v>28</v>
      </c>
      <c r="B491" t="s">
        <v>29</v>
      </c>
      <c r="C491" s="3">
        <v>2021</v>
      </c>
      <c r="D491" s="4">
        <v>1</v>
      </c>
      <c r="E491" t="s">
        <v>30</v>
      </c>
      <c r="F491" t="s">
        <v>123</v>
      </c>
      <c r="G491" s="5">
        <v>44022</v>
      </c>
      <c r="H491" s="6">
        <v>44023</v>
      </c>
      <c r="I491" s="7">
        <v>90</v>
      </c>
      <c r="J491" t="s">
        <v>32</v>
      </c>
      <c r="K491" t="s">
        <v>58</v>
      </c>
      <c r="L491" t="s">
        <v>41</v>
      </c>
      <c r="M491" t="s">
        <v>51</v>
      </c>
      <c r="N491" t="s">
        <v>59</v>
      </c>
      <c r="W491" s="33">
        <v>4200.3599999999997</v>
      </c>
      <c r="X491" t="s">
        <v>38</v>
      </c>
      <c r="Y491" t="s">
        <v>124</v>
      </c>
      <c r="Z491" t="s">
        <v>40</v>
      </c>
    </row>
    <row r="492" spans="1:26" x14ac:dyDescent="0.25">
      <c r="A492" t="s">
        <v>28</v>
      </c>
      <c r="B492" t="s">
        <v>29</v>
      </c>
      <c r="C492" s="3">
        <v>2021</v>
      </c>
      <c r="D492" s="4">
        <v>1</v>
      </c>
      <c r="E492" t="s">
        <v>30</v>
      </c>
      <c r="F492" t="s">
        <v>123</v>
      </c>
      <c r="G492" s="5">
        <v>44022</v>
      </c>
      <c r="H492" s="6">
        <v>44023</v>
      </c>
      <c r="I492" s="7">
        <v>91</v>
      </c>
      <c r="J492" t="s">
        <v>32</v>
      </c>
      <c r="K492" t="s">
        <v>58</v>
      </c>
      <c r="L492" t="s">
        <v>42</v>
      </c>
      <c r="M492" t="s">
        <v>51</v>
      </c>
      <c r="N492" t="s">
        <v>59</v>
      </c>
      <c r="W492" s="33">
        <v>1834.47</v>
      </c>
      <c r="X492" t="s">
        <v>38</v>
      </c>
      <c r="Y492" t="s">
        <v>124</v>
      </c>
      <c r="Z492" t="s">
        <v>40</v>
      </c>
    </row>
    <row r="493" spans="1:26" x14ac:dyDescent="0.25">
      <c r="A493" t="s">
        <v>28</v>
      </c>
      <c r="B493" t="s">
        <v>29</v>
      </c>
      <c r="C493" s="3">
        <v>2021</v>
      </c>
      <c r="D493" s="4">
        <v>1</v>
      </c>
      <c r="E493" t="s">
        <v>30</v>
      </c>
      <c r="F493" t="s">
        <v>123</v>
      </c>
      <c r="G493" s="5">
        <v>44022</v>
      </c>
      <c r="H493" s="6">
        <v>44023</v>
      </c>
      <c r="I493" s="7">
        <v>92</v>
      </c>
      <c r="J493" t="s">
        <v>32</v>
      </c>
      <c r="K493" t="s">
        <v>58</v>
      </c>
      <c r="L493" t="s">
        <v>43</v>
      </c>
      <c r="M493" t="s">
        <v>51</v>
      </c>
      <c r="N493" t="s">
        <v>59</v>
      </c>
      <c r="W493" s="33">
        <v>389.24</v>
      </c>
      <c r="X493" t="s">
        <v>38</v>
      </c>
      <c r="Y493" t="s">
        <v>124</v>
      </c>
      <c r="Z493" t="s">
        <v>40</v>
      </c>
    </row>
    <row r="494" spans="1:26" x14ac:dyDescent="0.25">
      <c r="A494" t="s">
        <v>28</v>
      </c>
      <c r="B494" t="s">
        <v>29</v>
      </c>
      <c r="C494" s="3">
        <v>2021</v>
      </c>
      <c r="D494" s="4">
        <v>1</v>
      </c>
      <c r="E494" t="s">
        <v>30</v>
      </c>
      <c r="F494" t="s">
        <v>123</v>
      </c>
      <c r="G494" s="5">
        <v>44022</v>
      </c>
      <c r="H494" s="6">
        <v>44023</v>
      </c>
      <c r="I494" s="7">
        <v>93</v>
      </c>
      <c r="J494" t="s">
        <v>32</v>
      </c>
      <c r="K494" t="s">
        <v>58</v>
      </c>
      <c r="L494" t="s">
        <v>44</v>
      </c>
      <c r="M494" t="s">
        <v>51</v>
      </c>
      <c r="N494" t="s">
        <v>59</v>
      </c>
      <c r="W494" s="33">
        <v>5775.5</v>
      </c>
      <c r="X494" t="s">
        <v>38</v>
      </c>
      <c r="Y494" t="s">
        <v>124</v>
      </c>
      <c r="Z494" t="s">
        <v>40</v>
      </c>
    </row>
    <row r="495" spans="1:26" x14ac:dyDescent="0.25">
      <c r="A495" t="s">
        <v>28</v>
      </c>
      <c r="B495" t="s">
        <v>29</v>
      </c>
      <c r="C495" s="3">
        <v>2021</v>
      </c>
      <c r="D495" s="4">
        <v>1</v>
      </c>
      <c r="E495" t="s">
        <v>30</v>
      </c>
      <c r="F495" t="s">
        <v>123</v>
      </c>
      <c r="G495" s="5">
        <v>44022</v>
      </c>
      <c r="H495" s="6">
        <v>44023</v>
      </c>
      <c r="I495" s="7">
        <v>94</v>
      </c>
      <c r="J495" t="s">
        <v>32</v>
      </c>
      <c r="K495" t="s">
        <v>58</v>
      </c>
      <c r="L495" t="s">
        <v>45</v>
      </c>
      <c r="M495" t="s">
        <v>51</v>
      </c>
      <c r="N495" t="s">
        <v>59</v>
      </c>
      <c r="W495" s="33">
        <v>325.33</v>
      </c>
      <c r="X495" t="s">
        <v>38</v>
      </c>
      <c r="Y495" t="s">
        <v>124</v>
      </c>
      <c r="Z495" t="s">
        <v>40</v>
      </c>
    </row>
    <row r="496" spans="1:26" x14ac:dyDescent="0.25">
      <c r="A496" t="s">
        <v>28</v>
      </c>
      <c r="B496" t="s">
        <v>29</v>
      </c>
      <c r="C496" s="3">
        <v>2021</v>
      </c>
      <c r="D496" s="4">
        <v>1</v>
      </c>
      <c r="E496" t="s">
        <v>30</v>
      </c>
      <c r="F496" t="s">
        <v>123</v>
      </c>
      <c r="G496" s="5">
        <v>44022</v>
      </c>
      <c r="H496" s="6">
        <v>44023</v>
      </c>
      <c r="I496" s="7">
        <v>95</v>
      </c>
      <c r="J496" t="s">
        <v>32</v>
      </c>
      <c r="K496" t="s">
        <v>58</v>
      </c>
      <c r="L496" t="s">
        <v>46</v>
      </c>
      <c r="M496" t="s">
        <v>51</v>
      </c>
      <c r="N496" t="s">
        <v>59</v>
      </c>
      <c r="W496" s="33">
        <v>177.19</v>
      </c>
      <c r="X496" t="s">
        <v>38</v>
      </c>
      <c r="Y496" t="s">
        <v>124</v>
      </c>
      <c r="Z496" t="s">
        <v>40</v>
      </c>
    </row>
    <row r="497" spans="1:26" x14ac:dyDescent="0.25">
      <c r="A497" t="s">
        <v>28</v>
      </c>
      <c r="B497" t="s">
        <v>29</v>
      </c>
      <c r="C497" s="3">
        <v>2021</v>
      </c>
      <c r="D497" s="4">
        <v>1</v>
      </c>
      <c r="E497" t="s">
        <v>30</v>
      </c>
      <c r="F497" t="s">
        <v>123</v>
      </c>
      <c r="G497" s="5">
        <v>44022</v>
      </c>
      <c r="H497" s="6">
        <v>44023</v>
      </c>
      <c r="I497" s="7">
        <v>96</v>
      </c>
      <c r="J497" t="s">
        <v>32</v>
      </c>
      <c r="K497" t="s">
        <v>58</v>
      </c>
      <c r="L497" t="s">
        <v>48</v>
      </c>
      <c r="M497" t="s">
        <v>51</v>
      </c>
      <c r="N497" t="s">
        <v>59</v>
      </c>
      <c r="W497" s="33">
        <v>147.5</v>
      </c>
      <c r="X497" t="s">
        <v>38</v>
      </c>
      <c r="Y497" t="s">
        <v>124</v>
      </c>
      <c r="Z497" t="s">
        <v>40</v>
      </c>
    </row>
    <row r="498" spans="1:26" x14ac:dyDescent="0.25">
      <c r="A498" t="s">
        <v>28</v>
      </c>
      <c r="B498" t="s">
        <v>29</v>
      </c>
      <c r="C498" s="3">
        <v>2021</v>
      </c>
      <c r="D498" s="4">
        <v>1</v>
      </c>
      <c r="E498" t="s">
        <v>30</v>
      </c>
      <c r="F498" t="s">
        <v>123</v>
      </c>
      <c r="G498" s="5">
        <v>44022</v>
      </c>
      <c r="H498" s="6">
        <v>44023</v>
      </c>
      <c r="I498" s="7">
        <v>97</v>
      </c>
      <c r="J498" t="s">
        <v>32</v>
      </c>
      <c r="K498" t="s">
        <v>60</v>
      </c>
      <c r="L498" t="s">
        <v>34</v>
      </c>
      <c r="M498" t="s">
        <v>53</v>
      </c>
      <c r="N498" t="s">
        <v>61</v>
      </c>
      <c r="W498" s="33">
        <v>21033.75</v>
      </c>
      <c r="X498" t="s">
        <v>38</v>
      </c>
      <c r="Y498" t="s">
        <v>124</v>
      </c>
      <c r="Z498" t="s">
        <v>40</v>
      </c>
    </row>
    <row r="499" spans="1:26" x14ac:dyDescent="0.25">
      <c r="A499" t="s">
        <v>28</v>
      </c>
      <c r="B499" t="s">
        <v>29</v>
      </c>
      <c r="C499" s="3">
        <v>2021</v>
      </c>
      <c r="D499" s="4">
        <v>1</v>
      </c>
      <c r="E499" t="s">
        <v>30</v>
      </c>
      <c r="F499" t="s">
        <v>123</v>
      </c>
      <c r="G499" s="5">
        <v>44022</v>
      </c>
      <c r="H499" s="6">
        <v>44023</v>
      </c>
      <c r="I499" s="7">
        <v>98</v>
      </c>
      <c r="J499" t="s">
        <v>32</v>
      </c>
      <c r="K499" t="s">
        <v>60</v>
      </c>
      <c r="L499" t="s">
        <v>41</v>
      </c>
      <c r="M499" t="s">
        <v>53</v>
      </c>
      <c r="N499" t="s">
        <v>61</v>
      </c>
      <c r="W499" s="33">
        <v>2696.86</v>
      </c>
      <c r="X499" t="s">
        <v>38</v>
      </c>
      <c r="Y499" t="s">
        <v>124</v>
      </c>
      <c r="Z499" t="s">
        <v>40</v>
      </c>
    </row>
    <row r="500" spans="1:26" x14ac:dyDescent="0.25">
      <c r="A500" t="s">
        <v>28</v>
      </c>
      <c r="B500" t="s">
        <v>29</v>
      </c>
      <c r="C500" s="3">
        <v>2021</v>
      </c>
      <c r="D500" s="4">
        <v>1</v>
      </c>
      <c r="E500" t="s">
        <v>30</v>
      </c>
      <c r="F500" t="s">
        <v>123</v>
      </c>
      <c r="G500" s="5">
        <v>44022</v>
      </c>
      <c r="H500" s="6">
        <v>44023</v>
      </c>
      <c r="I500" s="7">
        <v>99</v>
      </c>
      <c r="J500" t="s">
        <v>32</v>
      </c>
      <c r="K500" t="s">
        <v>60</v>
      </c>
      <c r="L500" t="s">
        <v>42</v>
      </c>
      <c r="M500" t="s">
        <v>53</v>
      </c>
      <c r="N500" t="s">
        <v>61</v>
      </c>
      <c r="W500" s="33">
        <v>1524.95</v>
      </c>
      <c r="X500" t="s">
        <v>38</v>
      </c>
      <c r="Y500" t="s">
        <v>124</v>
      </c>
      <c r="Z500" t="s">
        <v>40</v>
      </c>
    </row>
    <row r="501" spans="1:26" x14ac:dyDescent="0.25">
      <c r="A501" t="s">
        <v>28</v>
      </c>
      <c r="B501" t="s">
        <v>29</v>
      </c>
      <c r="C501" s="3">
        <v>2021</v>
      </c>
      <c r="D501" s="4">
        <v>1</v>
      </c>
      <c r="E501" t="s">
        <v>30</v>
      </c>
      <c r="F501" t="s">
        <v>123</v>
      </c>
      <c r="G501" s="5">
        <v>44022</v>
      </c>
      <c r="H501" s="6">
        <v>44023</v>
      </c>
      <c r="I501" s="7">
        <v>100</v>
      </c>
      <c r="J501" t="s">
        <v>32</v>
      </c>
      <c r="K501" t="s">
        <v>60</v>
      </c>
      <c r="L501" t="s">
        <v>43</v>
      </c>
      <c r="M501" t="s">
        <v>53</v>
      </c>
      <c r="N501" t="s">
        <v>61</v>
      </c>
      <c r="W501" s="33">
        <v>281.86</v>
      </c>
      <c r="X501" t="s">
        <v>38</v>
      </c>
      <c r="Y501" t="s">
        <v>124</v>
      </c>
      <c r="Z501" t="s">
        <v>40</v>
      </c>
    </row>
    <row r="502" spans="1:26" x14ac:dyDescent="0.25">
      <c r="A502" t="s">
        <v>28</v>
      </c>
      <c r="B502" t="s">
        <v>29</v>
      </c>
      <c r="C502" s="3">
        <v>2021</v>
      </c>
      <c r="D502" s="4">
        <v>1</v>
      </c>
      <c r="E502" t="s">
        <v>30</v>
      </c>
      <c r="F502" t="s">
        <v>123</v>
      </c>
      <c r="G502" s="5">
        <v>44022</v>
      </c>
      <c r="H502" s="6">
        <v>44023</v>
      </c>
      <c r="I502" s="7">
        <v>101</v>
      </c>
      <c r="J502" t="s">
        <v>32</v>
      </c>
      <c r="K502" t="s">
        <v>60</v>
      </c>
      <c r="L502" t="s">
        <v>44</v>
      </c>
      <c r="M502" t="s">
        <v>53</v>
      </c>
      <c r="N502" t="s">
        <v>61</v>
      </c>
      <c r="W502" s="33">
        <v>4635.2</v>
      </c>
      <c r="X502" t="s">
        <v>38</v>
      </c>
      <c r="Y502" t="s">
        <v>124</v>
      </c>
      <c r="Z502" t="s">
        <v>40</v>
      </c>
    </row>
    <row r="503" spans="1:26" x14ac:dyDescent="0.25">
      <c r="A503" t="s">
        <v>28</v>
      </c>
      <c r="B503" t="s">
        <v>29</v>
      </c>
      <c r="C503" s="3">
        <v>2021</v>
      </c>
      <c r="D503" s="4">
        <v>1</v>
      </c>
      <c r="E503" t="s">
        <v>30</v>
      </c>
      <c r="F503" t="s">
        <v>123</v>
      </c>
      <c r="G503" s="5">
        <v>44022</v>
      </c>
      <c r="H503" s="6">
        <v>44023</v>
      </c>
      <c r="I503" s="7">
        <v>102</v>
      </c>
      <c r="J503" t="s">
        <v>32</v>
      </c>
      <c r="K503" t="s">
        <v>60</v>
      </c>
      <c r="L503" t="s">
        <v>45</v>
      </c>
      <c r="M503" t="s">
        <v>53</v>
      </c>
      <c r="N503" t="s">
        <v>61</v>
      </c>
      <c r="W503" s="33">
        <v>235.58</v>
      </c>
      <c r="X503" t="s">
        <v>38</v>
      </c>
      <c r="Y503" t="s">
        <v>124</v>
      </c>
      <c r="Z503" t="s">
        <v>40</v>
      </c>
    </row>
    <row r="504" spans="1:26" x14ac:dyDescent="0.25">
      <c r="A504" t="s">
        <v>28</v>
      </c>
      <c r="B504" t="s">
        <v>29</v>
      </c>
      <c r="C504" s="3">
        <v>2021</v>
      </c>
      <c r="D504" s="4">
        <v>1</v>
      </c>
      <c r="E504" t="s">
        <v>30</v>
      </c>
      <c r="F504" t="s">
        <v>123</v>
      </c>
      <c r="G504" s="5">
        <v>44022</v>
      </c>
      <c r="H504" s="6">
        <v>44023</v>
      </c>
      <c r="I504" s="7">
        <v>103</v>
      </c>
      <c r="J504" t="s">
        <v>32</v>
      </c>
      <c r="K504" t="s">
        <v>60</v>
      </c>
      <c r="L504" t="s">
        <v>46</v>
      </c>
      <c r="M504" t="s">
        <v>53</v>
      </c>
      <c r="N504" t="s">
        <v>61</v>
      </c>
      <c r="W504" s="33">
        <v>128.32</v>
      </c>
      <c r="X504" t="s">
        <v>38</v>
      </c>
      <c r="Y504" t="s">
        <v>124</v>
      </c>
      <c r="Z504" t="s">
        <v>40</v>
      </c>
    </row>
    <row r="505" spans="1:26" x14ac:dyDescent="0.25">
      <c r="A505" t="s">
        <v>28</v>
      </c>
      <c r="B505" t="s">
        <v>29</v>
      </c>
      <c r="C505" s="3">
        <v>2021</v>
      </c>
      <c r="D505" s="4">
        <v>1</v>
      </c>
      <c r="E505" t="s">
        <v>30</v>
      </c>
      <c r="F505" t="s">
        <v>123</v>
      </c>
      <c r="G505" s="5">
        <v>44022</v>
      </c>
      <c r="H505" s="6">
        <v>44023</v>
      </c>
      <c r="I505" s="7">
        <v>104</v>
      </c>
      <c r="J505" t="s">
        <v>32</v>
      </c>
      <c r="K505" t="s">
        <v>60</v>
      </c>
      <c r="L505" t="s">
        <v>48</v>
      </c>
      <c r="M505" t="s">
        <v>53</v>
      </c>
      <c r="N505" t="s">
        <v>61</v>
      </c>
      <c r="W505" s="33">
        <v>74</v>
      </c>
      <c r="X505" t="s">
        <v>38</v>
      </c>
      <c r="Y505" t="s">
        <v>124</v>
      </c>
      <c r="Z505" t="s">
        <v>40</v>
      </c>
    </row>
    <row r="506" spans="1:26" x14ac:dyDescent="0.25">
      <c r="A506" t="s">
        <v>28</v>
      </c>
      <c r="B506" t="s">
        <v>29</v>
      </c>
      <c r="C506" s="3">
        <v>2021</v>
      </c>
      <c r="D506" s="4">
        <v>1</v>
      </c>
      <c r="E506" t="s">
        <v>30</v>
      </c>
      <c r="F506" t="s">
        <v>123</v>
      </c>
      <c r="G506" s="5">
        <v>44022</v>
      </c>
      <c r="H506" s="6">
        <v>44023</v>
      </c>
      <c r="I506" s="7">
        <v>105</v>
      </c>
      <c r="J506" t="s">
        <v>32</v>
      </c>
      <c r="K506" t="s">
        <v>60</v>
      </c>
      <c r="L506" t="s">
        <v>47</v>
      </c>
      <c r="M506" t="s">
        <v>53</v>
      </c>
      <c r="N506" t="s">
        <v>61</v>
      </c>
      <c r="W506" s="33">
        <v>344.62</v>
      </c>
      <c r="X506" t="s">
        <v>38</v>
      </c>
      <c r="Y506" t="s">
        <v>124</v>
      </c>
      <c r="Z506" t="s">
        <v>40</v>
      </c>
    </row>
    <row r="507" spans="1:26" x14ac:dyDescent="0.25">
      <c r="A507" t="s">
        <v>28</v>
      </c>
      <c r="B507" t="s">
        <v>29</v>
      </c>
      <c r="C507" s="3">
        <v>2021</v>
      </c>
      <c r="D507" s="4">
        <v>1</v>
      </c>
      <c r="E507" t="s">
        <v>30</v>
      </c>
      <c r="F507" t="s">
        <v>123</v>
      </c>
      <c r="G507" s="5">
        <v>44022</v>
      </c>
      <c r="H507" s="6">
        <v>44023</v>
      </c>
      <c r="I507" s="7">
        <v>106</v>
      </c>
      <c r="J507" t="s">
        <v>32</v>
      </c>
      <c r="K507" t="s">
        <v>33</v>
      </c>
      <c r="L507" t="s">
        <v>34</v>
      </c>
      <c r="M507" t="s">
        <v>63</v>
      </c>
      <c r="O507" t="s">
        <v>64</v>
      </c>
      <c r="P507" t="s">
        <v>28</v>
      </c>
      <c r="Q507" t="s">
        <v>65</v>
      </c>
      <c r="R507" t="s">
        <v>37</v>
      </c>
      <c r="W507" s="33">
        <v>6732.96</v>
      </c>
      <c r="X507" t="s">
        <v>38</v>
      </c>
      <c r="Y507" t="s">
        <v>124</v>
      </c>
      <c r="Z507" t="s">
        <v>40</v>
      </c>
    </row>
    <row r="508" spans="1:26" x14ac:dyDescent="0.25">
      <c r="A508" t="s">
        <v>28</v>
      </c>
      <c r="B508" t="s">
        <v>29</v>
      </c>
      <c r="C508" s="3">
        <v>2021</v>
      </c>
      <c r="D508" s="4">
        <v>1</v>
      </c>
      <c r="E508" t="s">
        <v>30</v>
      </c>
      <c r="F508" t="s">
        <v>123</v>
      </c>
      <c r="G508" s="5">
        <v>44022</v>
      </c>
      <c r="H508" s="6">
        <v>44023</v>
      </c>
      <c r="I508" s="7">
        <v>107</v>
      </c>
      <c r="J508" t="s">
        <v>32</v>
      </c>
      <c r="K508" t="s">
        <v>33</v>
      </c>
      <c r="L508" t="s">
        <v>41</v>
      </c>
      <c r="M508" t="s">
        <v>63</v>
      </c>
      <c r="O508" t="s">
        <v>64</v>
      </c>
      <c r="P508" t="s">
        <v>28</v>
      </c>
      <c r="Q508" t="s">
        <v>65</v>
      </c>
      <c r="R508" t="s">
        <v>37</v>
      </c>
      <c r="W508" s="33">
        <v>973.58</v>
      </c>
      <c r="X508" t="s">
        <v>38</v>
      </c>
      <c r="Y508" t="s">
        <v>124</v>
      </c>
      <c r="Z508" t="s">
        <v>40</v>
      </c>
    </row>
    <row r="509" spans="1:26" x14ac:dyDescent="0.25">
      <c r="A509" t="s">
        <v>28</v>
      </c>
      <c r="B509" t="s">
        <v>29</v>
      </c>
      <c r="C509" s="3">
        <v>2021</v>
      </c>
      <c r="D509" s="4">
        <v>1</v>
      </c>
      <c r="E509" t="s">
        <v>30</v>
      </c>
      <c r="F509" t="s">
        <v>123</v>
      </c>
      <c r="G509" s="5">
        <v>44022</v>
      </c>
      <c r="H509" s="6">
        <v>44023</v>
      </c>
      <c r="I509" s="7">
        <v>108</v>
      </c>
      <c r="J509" t="s">
        <v>32</v>
      </c>
      <c r="K509" t="s">
        <v>33</v>
      </c>
      <c r="L509" t="s">
        <v>42</v>
      </c>
      <c r="M509" t="s">
        <v>63</v>
      </c>
      <c r="O509" t="s">
        <v>64</v>
      </c>
      <c r="P509" t="s">
        <v>28</v>
      </c>
      <c r="Q509" t="s">
        <v>65</v>
      </c>
      <c r="R509" t="s">
        <v>37</v>
      </c>
      <c r="W509" s="33">
        <v>501.9</v>
      </c>
      <c r="X509" t="s">
        <v>38</v>
      </c>
      <c r="Y509" t="s">
        <v>124</v>
      </c>
      <c r="Z509" t="s">
        <v>40</v>
      </c>
    </row>
    <row r="510" spans="1:26" x14ac:dyDescent="0.25">
      <c r="A510" t="s">
        <v>28</v>
      </c>
      <c r="B510" t="s">
        <v>29</v>
      </c>
      <c r="C510" s="3">
        <v>2021</v>
      </c>
      <c r="D510" s="4">
        <v>1</v>
      </c>
      <c r="E510" t="s">
        <v>30</v>
      </c>
      <c r="F510" t="s">
        <v>123</v>
      </c>
      <c r="G510" s="5">
        <v>44022</v>
      </c>
      <c r="H510" s="6">
        <v>44023</v>
      </c>
      <c r="I510" s="7">
        <v>109</v>
      </c>
      <c r="J510" t="s">
        <v>32</v>
      </c>
      <c r="K510" t="s">
        <v>33</v>
      </c>
      <c r="L510" t="s">
        <v>43</v>
      </c>
      <c r="M510" t="s">
        <v>63</v>
      </c>
      <c r="O510" t="s">
        <v>64</v>
      </c>
      <c r="P510" t="s">
        <v>28</v>
      </c>
      <c r="Q510" t="s">
        <v>65</v>
      </c>
      <c r="R510" t="s">
        <v>37</v>
      </c>
      <c r="W510" s="33">
        <v>90.22</v>
      </c>
      <c r="X510" t="s">
        <v>38</v>
      </c>
      <c r="Y510" t="s">
        <v>124</v>
      </c>
      <c r="Z510" t="s">
        <v>40</v>
      </c>
    </row>
    <row r="511" spans="1:26" x14ac:dyDescent="0.25">
      <c r="A511" t="s">
        <v>28</v>
      </c>
      <c r="B511" t="s">
        <v>29</v>
      </c>
      <c r="C511" s="3">
        <v>2021</v>
      </c>
      <c r="D511" s="4">
        <v>1</v>
      </c>
      <c r="E511" t="s">
        <v>30</v>
      </c>
      <c r="F511" t="s">
        <v>123</v>
      </c>
      <c r="G511" s="5">
        <v>44022</v>
      </c>
      <c r="H511" s="6">
        <v>44023</v>
      </c>
      <c r="I511" s="7">
        <v>110</v>
      </c>
      <c r="J511" t="s">
        <v>32</v>
      </c>
      <c r="K511" t="s">
        <v>33</v>
      </c>
      <c r="L511" t="s">
        <v>44</v>
      </c>
      <c r="M511" t="s">
        <v>63</v>
      </c>
      <c r="O511" t="s">
        <v>64</v>
      </c>
      <c r="P511" t="s">
        <v>28</v>
      </c>
      <c r="Q511" t="s">
        <v>65</v>
      </c>
      <c r="R511" t="s">
        <v>37</v>
      </c>
      <c r="W511" s="33">
        <v>687</v>
      </c>
      <c r="X511" t="s">
        <v>38</v>
      </c>
      <c r="Y511" t="s">
        <v>124</v>
      </c>
      <c r="Z511" t="s">
        <v>40</v>
      </c>
    </row>
    <row r="512" spans="1:26" x14ac:dyDescent="0.25">
      <c r="A512" t="s">
        <v>28</v>
      </c>
      <c r="B512" t="s">
        <v>29</v>
      </c>
      <c r="C512" s="3">
        <v>2021</v>
      </c>
      <c r="D512" s="4">
        <v>1</v>
      </c>
      <c r="E512" t="s">
        <v>30</v>
      </c>
      <c r="F512" t="s">
        <v>123</v>
      </c>
      <c r="G512" s="5">
        <v>44022</v>
      </c>
      <c r="H512" s="6">
        <v>44023</v>
      </c>
      <c r="I512" s="7">
        <v>111</v>
      </c>
      <c r="J512" t="s">
        <v>32</v>
      </c>
      <c r="K512" t="s">
        <v>33</v>
      </c>
      <c r="L512" t="s">
        <v>45</v>
      </c>
      <c r="M512" t="s">
        <v>63</v>
      </c>
      <c r="O512" t="s">
        <v>64</v>
      </c>
      <c r="P512" t="s">
        <v>28</v>
      </c>
      <c r="Q512" t="s">
        <v>65</v>
      </c>
      <c r="R512" t="s">
        <v>37</v>
      </c>
      <c r="W512" s="33">
        <v>75.41</v>
      </c>
      <c r="X512" t="s">
        <v>38</v>
      </c>
      <c r="Y512" t="s">
        <v>124</v>
      </c>
      <c r="Z512" t="s">
        <v>40</v>
      </c>
    </row>
    <row r="513" spans="1:26" x14ac:dyDescent="0.25">
      <c r="A513" t="s">
        <v>28</v>
      </c>
      <c r="B513" t="s">
        <v>29</v>
      </c>
      <c r="C513" s="3">
        <v>2021</v>
      </c>
      <c r="D513" s="4">
        <v>1</v>
      </c>
      <c r="E513" t="s">
        <v>30</v>
      </c>
      <c r="F513" t="s">
        <v>123</v>
      </c>
      <c r="G513" s="5">
        <v>44022</v>
      </c>
      <c r="H513" s="6">
        <v>44023</v>
      </c>
      <c r="I513" s="7">
        <v>112</v>
      </c>
      <c r="J513" t="s">
        <v>32</v>
      </c>
      <c r="K513" t="s">
        <v>33</v>
      </c>
      <c r="L513" t="s">
        <v>46</v>
      </c>
      <c r="M513" t="s">
        <v>63</v>
      </c>
      <c r="O513" t="s">
        <v>64</v>
      </c>
      <c r="P513" t="s">
        <v>28</v>
      </c>
      <c r="Q513" t="s">
        <v>65</v>
      </c>
      <c r="R513" t="s">
        <v>37</v>
      </c>
      <c r="W513" s="33">
        <v>41.07</v>
      </c>
      <c r="X513" t="s">
        <v>38</v>
      </c>
      <c r="Y513" t="s">
        <v>124</v>
      </c>
      <c r="Z513" t="s">
        <v>40</v>
      </c>
    </row>
    <row r="514" spans="1:26" x14ac:dyDescent="0.25">
      <c r="A514" t="s">
        <v>28</v>
      </c>
      <c r="B514" t="s">
        <v>29</v>
      </c>
      <c r="C514" s="3">
        <v>2021</v>
      </c>
      <c r="D514" s="4">
        <v>1</v>
      </c>
      <c r="E514" t="s">
        <v>30</v>
      </c>
      <c r="F514" t="s">
        <v>123</v>
      </c>
      <c r="G514" s="5">
        <v>44022</v>
      </c>
      <c r="H514" s="6">
        <v>44023</v>
      </c>
      <c r="I514" s="7">
        <v>113</v>
      </c>
      <c r="J514" t="s">
        <v>32</v>
      </c>
      <c r="K514" t="s">
        <v>33</v>
      </c>
      <c r="L514" t="s">
        <v>48</v>
      </c>
      <c r="M514" t="s">
        <v>63</v>
      </c>
      <c r="O514" t="s">
        <v>64</v>
      </c>
      <c r="P514" t="s">
        <v>28</v>
      </c>
      <c r="Q514" t="s">
        <v>65</v>
      </c>
      <c r="R514" t="s">
        <v>37</v>
      </c>
      <c r="W514" s="33">
        <v>30</v>
      </c>
      <c r="X514" t="s">
        <v>38</v>
      </c>
      <c r="Y514" t="s">
        <v>124</v>
      </c>
      <c r="Z514" t="s">
        <v>40</v>
      </c>
    </row>
    <row r="515" spans="1:26" x14ac:dyDescent="0.25">
      <c r="A515" t="s">
        <v>28</v>
      </c>
      <c r="B515" t="s">
        <v>29</v>
      </c>
      <c r="C515" s="3">
        <v>2021</v>
      </c>
      <c r="D515" s="4">
        <v>1</v>
      </c>
      <c r="E515" t="s">
        <v>30</v>
      </c>
      <c r="F515" t="s">
        <v>123</v>
      </c>
      <c r="G515" s="5">
        <v>44022</v>
      </c>
      <c r="H515" s="6">
        <v>44023</v>
      </c>
      <c r="I515" s="7">
        <v>114</v>
      </c>
      <c r="J515" t="s">
        <v>66</v>
      </c>
      <c r="K515" t="s">
        <v>67</v>
      </c>
      <c r="L515" t="s">
        <v>68</v>
      </c>
      <c r="M515" t="s">
        <v>69</v>
      </c>
      <c r="N515" t="s">
        <v>70</v>
      </c>
      <c r="W515" s="33">
        <v>3210.96</v>
      </c>
      <c r="X515" t="s">
        <v>38</v>
      </c>
      <c r="Y515" t="s">
        <v>124</v>
      </c>
      <c r="Z515" t="s">
        <v>40</v>
      </c>
    </row>
    <row r="516" spans="1:26" x14ac:dyDescent="0.25">
      <c r="A516" t="s">
        <v>28</v>
      </c>
      <c r="B516" t="s">
        <v>29</v>
      </c>
      <c r="C516" s="3">
        <v>2021</v>
      </c>
      <c r="D516" s="4">
        <v>1</v>
      </c>
      <c r="E516" t="s">
        <v>30</v>
      </c>
      <c r="F516" t="s">
        <v>123</v>
      </c>
      <c r="G516" s="5">
        <v>44022</v>
      </c>
      <c r="H516" s="6">
        <v>44023</v>
      </c>
      <c r="I516" s="7">
        <v>115</v>
      </c>
      <c r="J516" t="s">
        <v>66</v>
      </c>
      <c r="K516" t="s">
        <v>67</v>
      </c>
      <c r="L516" t="s">
        <v>34</v>
      </c>
      <c r="M516" t="s">
        <v>69</v>
      </c>
      <c r="N516" t="s">
        <v>70</v>
      </c>
      <c r="W516" s="33">
        <v>10139.09</v>
      </c>
      <c r="X516" t="s">
        <v>38</v>
      </c>
      <c r="Y516" t="s">
        <v>124</v>
      </c>
      <c r="Z516" t="s">
        <v>40</v>
      </c>
    </row>
    <row r="517" spans="1:26" x14ac:dyDescent="0.25">
      <c r="A517" t="s">
        <v>28</v>
      </c>
      <c r="B517" t="s">
        <v>29</v>
      </c>
      <c r="C517" s="3">
        <v>2021</v>
      </c>
      <c r="D517" s="4">
        <v>1</v>
      </c>
      <c r="E517" t="s">
        <v>30</v>
      </c>
      <c r="F517" t="s">
        <v>123</v>
      </c>
      <c r="G517" s="5">
        <v>44022</v>
      </c>
      <c r="H517" s="6">
        <v>44023</v>
      </c>
      <c r="I517" s="7">
        <v>116</v>
      </c>
      <c r="J517" t="s">
        <v>66</v>
      </c>
      <c r="K517" t="s">
        <v>67</v>
      </c>
      <c r="L517" t="s">
        <v>41</v>
      </c>
      <c r="M517" t="s">
        <v>69</v>
      </c>
      <c r="N517" t="s">
        <v>70</v>
      </c>
      <c r="W517" s="33">
        <v>1835.02</v>
      </c>
      <c r="X517" t="s">
        <v>38</v>
      </c>
      <c r="Y517" t="s">
        <v>124</v>
      </c>
      <c r="Z517" t="s">
        <v>40</v>
      </c>
    </row>
    <row r="518" spans="1:26" x14ac:dyDescent="0.25">
      <c r="A518" t="s">
        <v>28</v>
      </c>
      <c r="B518" t="s">
        <v>29</v>
      </c>
      <c r="C518" s="3">
        <v>2021</v>
      </c>
      <c r="D518" s="4">
        <v>1</v>
      </c>
      <c r="E518" t="s">
        <v>30</v>
      </c>
      <c r="F518" t="s">
        <v>123</v>
      </c>
      <c r="G518" s="5">
        <v>44022</v>
      </c>
      <c r="H518" s="6">
        <v>44023</v>
      </c>
      <c r="I518" s="7">
        <v>117</v>
      </c>
      <c r="J518" t="s">
        <v>66</v>
      </c>
      <c r="K518" t="s">
        <v>67</v>
      </c>
      <c r="L518" t="s">
        <v>42</v>
      </c>
      <c r="M518" t="s">
        <v>69</v>
      </c>
      <c r="N518" t="s">
        <v>70</v>
      </c>
      <c r="W518" s="33">
        <v>1009.02</v>
      </c>
      <c r="X518" t="s">
        <v>38</v>
      </c>
      <c r="Y518" t="s">
        <v>124</v>
      </c>
      <c r="Z518" t="s">
        <v>40</v>
      </c>
    </row>
    <row r="519" spans="1:26" x14ac:dyDescent="0.25">
      <c r="A519" t="s">
        <v>28</v>
      </c>
      <c r="B519" t="s">
        <v>29</v>
      </c>
      <c r="C519" s="3">
        <v>2021</v>
      </c>
      <c r="D519" s="4">
        <v>1</v>
      </c>
      <c r="E519" t="s">
        <v>30</v>
      </c>
      <c r="F519" t="s">
        <v>123</v>
      </c>
      <c r="G519" s="5">
        <v>44022</v>
      </c>
      <c r="H519" s="6">
        <v>44023</v>
      </c>
      <c r="I519" s="7">
        <v>118</v>
      </c>
      <c r="J519" t="s">
        <v>66</v>
      </c>
      <c r="K519" t="s">
        <v>67</v>
      </c>
      <c r="L519" t="s">
        <v>43</v>
      </c>
      <c r="M519" t="s">
        <v>69</v>
      </c>
      <c r="N519" t="s">
        <v>70</v>
      </c>
      <c r="W519" s="33">
        <v>178.89</v>
      </c>
      <c r="X519" t="s">
        <v>38</v>
      </c>
      <c r="Y519" t="s">
        <v>124</v>
      </c>
      <c r="Z519" t="s">
        <v>40</v>
      </c>
    </row>
    <row r="520" spans="1:26" x14ac:dyDescent="0.25">
      <c r="A520" t="s">
        <v>28</v>
      </c>
      <c r="B520" t="s">
        <v>29</v>
      </c>
      <c r="C520" s="3">
        <v>2021</v>
      </c>
      <c r="D520" s="4">
        <v>1</v>
      </c>
      <c r="E520" t="s">
        <v>30</v>
      </c>
      <c r="F520" t="s">
        <v>123</v>
      </c>
      <c r="G520" s="5">
        <v>44022</v>
      </c>
      <c r="H520" s="6">
        <v>44023</v>
      </c>
      <c r="I520" s="7">
        <v>119</v>
      </c>
      <c r="J520" t="s">
        <v>66</v>
      </c>
      <c r="K520" t="s">
        <v>67</v>
      </c>
      <c r="L520" t="s">
        <v>44</v>
      </c>
      <c r="M520" t="s">
        <v>69</v>
      </c>
      <c r="N520" t="s">
        <v>70</v>
      </c>
      <c r="W520" s="33">
        <v>1859</v>
      </c>
      <c r="X520" t="s">
        <v>38</v>
      </c>
      <c r="Y520" t="s">
        <v>124</v>
      </c>
      <c r="Z520" t="s">
        <v>40</v>
      </c>
    </row>
    <row r="521" spans="1:26" x14ac:dyDescent="0.25">
      <c r="A521" t="s">
        <v>28</v>
      </c>
      <c r="B521" t="s">
        <v>29</v>
      </c>
      <c r="C521" s="3">
        <v>2021</v>
      </c>
      <c r="D521" s="4">
        <v>1</v>
      </c>
      <c r="E521" t="s">
        <v>30</v>
      </c>
      <c r="F521" t="s">
        <v>123</v>
      </c>
      <c r="G521" s="5">
        <v>44022</v>
      </c>
      <c r="H521" s="6">
        <v>44023</v>
      </c>
      <c r="I521" s="7">
        <v>120</v>
      </c>
      <c r="J521" t="s">
        <v>66</v>
      </c>
      <c r="K521" t="s">
        <v>67</v>
      </c>
      <c r="L521" t="s">
        <v>45</v>
      </c>
      <c r="M521" t="s">
        <v>69</v>
      </c>
      <c r="N521" t="s">
        <v>70</v>
      </c>
      <c r="W521" s="33">
        <v>149.53</v>
      </c>
      <c r="X521" t="s">
        <v>38</v>
      </c>
      <c r="Y521" t="s">
        <v>124</v>
      </c>
      <c r="Z521" t="s">
        <v>40</v>
      </c>
    </row>
    <row r="522" spans="1:26" x14ac:dyDescent="0.25">
      <c r="A522" t="s">
        <v>28</v>
      </c>
      <c r="B522" t="s">
        <v>29</v>
      </c>
      <c r="C522" s="3">
        <v>2021</v>
      </c>
      <c r="D522" s="4">
        <v>1</v>
      </c>
      <c r="E522" t="s">
        <v>30</v>
      </c>
      <c r="F522" t="s">
        <v>123</v>
      </c>
      <c r="G522" s="5">
        <v>44022</v>
      </c>
      <c r="H522" s="6">
        <v>44023</v>
      </c>
      <c r="I522" s="7">
        <v>121</v>
      </c>
      <c r="J522" t="s">
        <v>66</v>
      </c>
      <c r="K522" t="s">
        <v>67</v>
      </c>
      <c r="L522" t="s">
        <v>46</v>
      </c>
      <c r="M522" t="s">
        <v>69</v>
      </c>
      <c r="N522" t="s">
        <v>70</v>
      </c>
      <c r="W522" s="33">
        <v>53.2</v>
      </c>
      <c r="X522" t="s">
        <v>38</v>
      </c>
      <c r="Y522" t="s">
        <v>124</v>
      </c>
      <c r="Z522" t="s">
        <v>40</v>
      </c>
    </row>
    <row r="523" spans="1:26" x14ac:dyDescent="0.25">
      <c r="A523" t="s">
        <v>28</v>
      </c>
      <c r="B523" t="s">
        <v>29</v>
      </c>
      <c r="C523" s="3">
        <v>2021</v>
      </c>
      <c r="D523" s="4">
        <v>1</v>
      </c>
      <c r="E523" t="s">
        <v>30</v>
      </c>
      <c r="F523" t="s">
        <v>123</v>
      </c>
      <c r="G523" s="5">
        <v>44022</v>
      </c>
      <c r="H523" s="6">
        <v>44023</v>
      </c>
      <c r="I523" s="7">
        <v>122</v>
      </c>
      <c r="J523" t="s">
        <v>66</v>
      </c>
      <c r="K523" t="s">
        <v>67</v>
      </c>
      <c r="L523" t="s">
        <v>48</v>
      </c>
      <c r="M523" t="s">
        <v>69</v>
      </c>
      <c r="N523" t="s">
        <v>70</v>
      </c>
      <c r="W523" s="33">
        <v>40</v>
      </c>
      <c r="X523" t="s">
        <v>38</v>
      </c>
      <c r="Y523" t="s">
        <v>124</v>
      </c>
      <c r="Z523" t="s">
        <v>40</v>
      </c>
    </row>
    <row r="524" spans="1:26" x14ac:dyDescent="0.25">
      <c r="A524" t="s">
        <v>28</v>
      </c>
      <c r="B524" t="s">
        <v>29</v>
      </c>
      <c r="C524" s="3">
        <v>2021</v>
      </c>
      <c r="D524" s="4">
        <v>1</v>
      </c>
      <c r="E524" t="s">
        <v>30</v>
      </c>
      <c r="F524" t="s">
        <v>123</v>
      </c>
      <c r="G524" s="5">
        <v>44022</v>
      </c>
      <c r="H524" s="6">
        <v>44023</v>
      </c>
      <c r="I524" s="7">
        <v>123</v>
      </c>
      <c r="J524" t="s">
        <v>66</v>
      </c>
      <c r="K524" t="s">
        <v>67</v>
      </c>
      <c r="L524" t="s">
        <v>47</v>
      </c>
      <c r="M524" t="s">
        <v>69</v>
      </c>
      <c r="N524" t="s">
        <v>70</v>
      </c>
      <c r="W524" s="33">
        <v>95.4</v>
      </c>
      <c r="X524" t="s">
        <v>38</v>
      </c>
      <c r="Y524" t="s">
        <v>124</v>
      </c>
      <c r="Z524" t="s">
        <v>40</v>
      </c>
    </row>
    <row r="525" spans="1:26" x14ac:dyDescent="0.25">
      <c r="A525" t="s">
        <v>28</v>
      </c>
      <c r="B525" t="s">
        <v>29</v>
      </c>
      <c r="C525" s="3">
        <v>2021</v>
      </c>
      <c r="D525" s="4">
        <v>1</v>
      </c>
      <c r="E525" t="s">
        <v>30</v>
      </c>
      <c r="F525" t="s">
        <v>123</v>
      </c>
      <c r="G525" s="5">
        <v>44022</v>
      </c>
      <c r="H525" s="6">
        <v>44023</v>
      </c>
      <c r="I525" s="7">
        <v>124</v>
      </c>
      <c r="J525" t="s">
        <v>66</v>
      </c>
      <c r="K525" t="s">
        <v>71</v>
      </c>
      <c r="L525" t="s">
        <v>34</v>
      </c>
      <c r="M525" t="s">
        <v>72</v>
      </c>
      <c r="N525" t="s">
        <v>70</v>
      </c>
      <c r="W525" s="33">
        <v>18630</v>
      </c>
      <c r="X525" t="s">
        <v>38</v>
      </c>
      <c r="Y525" t="s">
        <v>124</v>
      </c>
      <c r="Z525" t="s">
        <v>40</v>
      </c>
    </row>
    <row r="526" spans="1:26" x14ac:dyDescent="0.25">
      <c r="A526" t="s">
        <v>28</v>
      </c>
      <c r="B526" t="s">
        <v>29</v>
      </c>
      <c r="C526" s="3">
        <v>2021</v>
      </c>
      <c r="D526" s="4">
        <v>1</v>
      </c>
      <c r="E526" t="s">
        <v>30</v>
      </c>
      <c r="F526" t="s">
        <v>123</v>
      </c>
      <c r="G526" s="5">
        <v>44022</v>
      </c>
      <c r="H526" s="6">
        <v>44023</v>
      </c>
      <c r="I526" s="7">
        <v>125</v>
      </c>
      <c r="J526" t="s">
        <v>66</v>
      </c>
      <c r="K526" t="s">
        <v>71</v>
      </c>
      <c r="L526" t="s">
        <v>34</v>
      </c>
      <c r="M526" t="s">
        <v>72</v>
      </c>
      <c r="N526" t="s">
        <v>70</v>
      </c>
      <c r="W526" s="33">
        <v>2687.5</v>
      </c>
      <c r="X526" t="s">
        <v>38</v>
      </c>
      <c r="Y526" t="s">
        <v>124</v>
      </c>
      <c r="Z526" t="s">
        <v>40</v>
      </c>
    </row>
    <row r="527" spans="1:26" x14ac:dyDescent="0.25">
      <c r="A527" t="s">
        <v>28</v>
      </c>
      <c r="B527" t="s">
        <v>29</v>
      </c>
      <c r="C527" s="3">
        <v>2021</v>
      </c>
      <c r="D527" s="4">
        <v>1</v>
      </c>
      <c r="E527" t="s">
        <v>30</v>
      </c>
      <c r="F527" t="s">
        <v>123</v>
      </c>
      <c r="G527" s="5">
        <v>44022</v>
      </c>
      <c r="H527" s="6">
        <v>44023</v>
      </c>
      <c r="I527" s="7">
        <v>126</v>
      </c>
      <c r="J527" t="s">
        <v>66</v>
      </c>
      <c r="K527" t="s">
        <v>71</v>
      </c>
      <c r="L527" t="s">
        <v>41</v>
      </c>
      <c r="M527" t="s">
        <v>72</v>
      </c>
      <c r="N527" t="s">
        <v>70</v>
      </c>
      <c r="W527" s="33">
        <v>2693.9</v>
      </c>
      <c r="X527" t="s">
        <v>38</v>
      </c>
      <c r="Y527" t="s">
        <v>124</v>
      </c>
      <c r="Z527" t="s">
        <v>40</v>
      </c>
    </row>
    <row r="528" spans="1:26" x14ac:dyDescent="0.25">
      <c r="A528" t="s">
        <v>28</v>
      </c>
      <c r="B528" t="s">
        <v>29</v>
      </c>
      <c r="C528" s="3">
        <v>2021</v>
      </c>
      <c r="D528" s="4">
        <v>1</v>
      </c>
      <c r="E528" t="s">
        <v>30</v>
      </c>
      <c r="F528" t="s">
        <v>123</v>
      </c>
      <c r="G528" s="5">
        <v>44022</v>
      </c>
      <c r="H528" s="6">
        <v>44023</v>
      </c>
      <c r="I528" s="7">
        <v>127</v>
      </c>
      <c r="J528" t="s">
        <v>66</v>
      </c>
      <c r="K528" t="s">
        <v>71</v>
      </c>
      <c r="L528" t="s">
        <v>41</v>
      </c>
      <c r="M528" t="s">
        <v>72</v>
      </c>
      <c r="N528" t="s">
        <v>70</v>
      </c>
      <c r="W528" s="33">
        <v>294.55</v>
      </c>
      <c r="X528" t="s">
        <v>38</v>
      </c>
      <c r="Y528" t="s">
        <v>124</v>
      </c>
      <c r="Z528" t="s">
        <v>40</v>
      </c>
    </row>
    <row r="529" spans="1:26" x14ac:dyDescent="0.25">
      <c r="A529" t="s">
        <v>28</v>
      </c>
      <c r="B529" t="s">
        <v>29</v>
      </c>
      <c r="C529" s="3">
        <v>2021</v>
      </c>
      <c r="D529" s="4">
        <v>1</v>
      </c>
      <c r="E529" t="s">
        <v>30</v>
      </c>
      <c r="F529" t="s">
        <v>123</v>
      </c>
      <c r="G529" s="5">
        <v>44022</v>
      </c>
      <c r="H529" s="6">
        <v>44023</v>
      </c>
      <c r="I529" s="7">
        <v>128</v>
      </c>
      <c r="J529" t="s">
        <v>66</v>
      </c>
      <c r="K529" t="s">
        <v>71</v>
      </c>
      <c r="L529" t="s">
        <v>42</v>
      </c>
      <c r="M529" t="s">
        <v>72</v>
      </c>
      <c r="N529" t="s">
        <v>70</v>
      </c>
      <c r="W529" s="33">
        <v>1382.45</v>
      </c>
      <c r="X529" t="s">
        <v>38</v>
      </c>
      <c r="Y529" t="s">
        <v>124</v>
      </c>
      <c r="Z529" t="s">
        <v>40</v>
      </c>
    </row>
    <row r="530" spans="1:26" x14ac:dyDescent="0.25">
      <c r="A530" t="s">
        <v>28</v>
      </c>
      <c r="B530" t="s">
        <v>29</v>
      </c>
      <c r="C530" s="3">
        <v>2021</v>
      </c>
      <c r="D530" s="4">
        <v>1</v>
      </c>
      <c r="E530" t="s">
        <v>30</v>
      </c>
      <c r="F530" t="s">
        <v>123</v>
      </c>
      <c r="G530" s="5">
        <v>44022</v>
      </c>
      <c r="H530" s="6">
        <v>44023</v>
      </c>
      <c r="I530" s="7">
        <v>129</v>
      </c>
      <c r="J530" t="s">
        <v>66</v>
      </c>
      <c r="K530" t="s">
        <v>71</v>
      </c>
      <c r="L530" t="s">
        <v>42</v>
      </c>
      <c r="M530" t="s">
        <v>72</v>
      </c>
      <c r="N530" t="s">
        <v>70</v>
      </c>
      <c r="W530" s="33">
        <v>205.4</v>
      </c>
      <c r="X530" t="s">
        <v>38</v>
      </c>
      <c r="Y530" t="s">
        <v>124</v>
      </c>
      <c r="Z530" t="s">
        <v>40</v>
      </c>
    </row>
    <row r="531" spans="1:26" x14ac:dyDescent="0.25">
      <c r="A531" t="s">
        <v>28</v>
      </c>
      <c r="B531" t="s">
        <v>29</v>
      </c>
      <c r="C531" s="3">
        <v>2021</v>
      </c>
      <c r="D531" s="4">
        <v>1</v>
      </c>
      <c r="E531" t="s">
        <v>30</v>
      </c>
      <c r="F531" t="s">
        <v>123</v>
      </c>
      <c r="G531" s="5">
        <v>44022</v>
      </c>
      <c r="H531" s="6">
        <v>44023</v>
      </c>
      <c r="I531" s="7">
        <v>130</v>
      </c>
      <c r="J531" t="s">
        <v>66</v>
      </c>
      <c r="K531" t="s">
        <v>71</v>
      </c>
      <c r="L531" t="s">
        <v>43</v>
      </c>
      <c r="M531" t="s">
        <v>72</v>
      </c>
      <c r="N531" t="s">
        <v>70</v>
      </c>
      <c r="W531" s="33">
        <v>249.63</v>
      </c>
      <c r="X531" t="s">
        <v>38</v>
      </c>
      <c r="Y531" t="s">
        <v>124</v>
      </c>
      <c r="Z531" t="s">
        <v>40</v>
      </c>
    </row>
    <row r="532" spans="1:26" x14ac:dyDescent="0.25">
      <c r="A532" t="s">
        <v>28</v>
      </c>
      <c r="B532" t="s">
        <v>29</v>
      </c>
      <c r="C532" s="3">
        <v>2021</v>
      </c>
      <c r="D532" s="4">
        <v>1</v>
      </c>
      <c r="E532" t="s">
        <v>30</v>
      </c>
      <c r="F532" t="s">
        <v>123</v>
      </c>
      <c r="G532" s="5">
        <v>44022</v>
      </c>
      <c r="H532" s="6">
        <v>44023</v>
      </c>
      <c r="I532" s="7">
        <v>131</v>
      </c>
      <c r="J532" t="s">
        <v>66</v>
      </c>
      <c r="K532" t="s">
        <v>71</v>
      </c>
      <c r="L532" t="s">
        <v>43</v>
      </c>
      <c r="M532" t="s">
        <v>72</v>
      </c>
      <c r="N532" t="s">
        <v>70</v>
      </c>
      <c r="W532" s="33">
        <v>36.01</v>
      </c>
      <c r="X532" t="s">
        <v>38</v>
      </c>
      <c r="Y532" t="s">
        <v>124</v>
      </c>
      <c r="Z532" t="s">
        <v>40</v>
      </c>
    </row>
    <row r="533" spans="1:26" x14ac:dyDescent="0.25">
      <c r="A533" t="s">
        <v>28</v>
      </c>
      <c r="B533" t="s">
        <v>29</v>
      </c>
      <c r="C533" s="3">
        <v>2021</v>
      </c>
      <c r="D533" s="4">
        <v>1</v>
      </c>
      <c r="E533" t="s">
        <v>30</v>
      </c>
      <c r="F533" t="s">
        <v>123</v>
      </c>
      <c r="G533" s="5">
        <v>44022</v>
      </c>
      <c r="H533" s="6">
        <v>44023</v>
      </c>
      <c r="I533" s="7">
        <v>132</v>
      </c>
      <c r="J533" t="s">
        <v>66</v>
      </c>
      <c r="K533" t="s">
        <v>71</v>
      </c>
      <c r="L533" t="s">
        <v>44</v>
      </c>
      <c r="M533" t="s">
        <v>72</v>
      </c>
      <c r="N533" t="s">
        <v>70</v>
      </c>
      <c r="W533" s="33">
        <v>2530.5</v>
      </c>
      <c r="X533" t="s">
        <v>38</v>
      </c>
      <c r="Y533" t="s">
        <v>124</v>
      </c>
      <c r="Z533" t="s">
        <v>40</v>
      </c>
    </row>
    <row r="534" spans="1:26" x14ac:dyDescent="0.25">
      <c r="A534" t="s">
        <v>28</v>
      </c>
      <c r="B534" t="s">
        <v>29</v>
      </c>
      <c r="C534" s="3">
        <v>2021</v>
      </c>
      <c r="D534" s="4">
        <v>1</v>
      </c>
      <c r="E534" t="s">
        <v>30</v>
      </c>
      <c r="F534" t="s">
        <v>123</v>
      </c>
      <c r="G534" s="5">
        <v>44022</v>
      </c>
      <c r="H534" s="6">
        <v>44023</v>
      </c>
      <c r="I534" s="7">
        <v>133</v>
      </c>
      <c r="J534" t="s">
        <v>66</v>
      </c>
      <c r="K534" t="s">
        <v>71</v>
      </c>
      <c r="L534" t="s">
        <v>44</v>
      </c>
      <c r="M534" t="s">
        <v>72</v>
      </c>
      <c r="N534" t="s">
        <v>70</v>
      </c>
      <c r="W534" s="33">
        <v>901</v>
      </c>
      <c r="X534" t="s">
        <v>38</v>
      </c>
      <c r="Y534" t="s">
        <v>124</v>
      </c>
      <c r="Z534" t="s">
        <v>40</v>
      </c>
    </row>
    <row r="535" spans="1:26" x14ac:dyDescent="0.25">
      <c r="A535" t="s">
        <v>28</v>
      </c>
      <c r="B535" t="s">
        <v>29</v>
      </c>
      <c r="C535" s="3">
        <v>2021</v>
      </c>
      <c r="D535" s="4">
        <v>1</v>
      </c>
      <c r="E535" t="s">
        <v>30</v>
      </c>
      <c r="F535" t="s">
        <v>123</v>
      </c>
      <c r="G535" s="5">
        <v>44022</v>
      </c>
      <c r="H535" s="6">
        <v>44023</v>
      </c>
      <c r="I535" s="7">
        <v>134</v>
      </c>
      <c r="J535" t="s">
        <v>66</v>
      </c>
      <c r="K535" t="s">
        <v>71</v>
      </c>
      <c r="L535" t="s">
        <v>45</v>
      </c>
      <c r="M535" t="s">
        <v>72</v>
      </c>
      <c r="N535" t="s">
        <v>70</v>
      </c>
      <c r="W535" s="33">
        <v>208.65</v>
      </c>
      <c r="X535" t="s">
        <v>38</v>
      </c>
      <c r="Y535" t="s">
        <v>124</v>
      </c>
      <c r="Z535" t="s">
        <v>40</v>
      </c>
    </row>
    <row r="536" spans="1:26" x14ac:dyDescent="0.25">
      <c r="A536" t="s">
        <v>28</v>
      </c>
      <c r="B536" t="s">
        <v>29</v>
      </c>
      <c r="C536" s="3">
        <v>2021</v>
      </c>
      <c r="D536" s="4">
        <v>1</v>
      </c>
      <c r="E536" t="s">
        <v>30</v>
      </c>
      <c r="F536" t="s">
        <v>123</v>
      </c>
      <c r="G536" s="5">
        <v>44022</v>
      </c>
      <c r="H536" s="6">
        <v>44023</v>
      </c>
      <c r="I536" s="7">
        <v>135</v>
      </c>
      <c r="J536" t="s">
        <v>66</v>
      </c>
      <c r="K536" t="s">
        <v>71</v>
      </c>
      <c r="L536" t="s">
        <v>45</v>
      </c>
      <c r="M536" t="s">
        <v>72</v>
      </c>
      <c r="N536" t="s">
        <v>70</v>
      </c>
      <c r="W536" s="33">
        <v>30.1</v>
      </c>
      <c r="X536" t="s">
        <v>38</v>
      </c>
      <c r="Y536" t="s">
        <v>124</v>
      </c>
      <c r="Z536" t="s">
        <v>40</v>
      </c>
    </row>
    <row r="537" spans="1:26" x14ac:dyDescent="0.25">
      <c r="A537" t="s">
        <v>28</v>
      </c>
      <c r="B537" t="s">
        <v>29</v>
      </c>
      <c r="C537" s="3">
        <v>2021</v>
      </c>
      <c r="D537" s="4">
        <v>1</v>
      </c>
      <c r="E537" t="s">
        <v>30</v>
      </c>
      <c r="F537" t="s">
        <v>123</v>
      </c>
      <c r="G537" s="5">
        <v>44022</v>
      </c>
      <c r="H537" s="6">
        <v>44023</v>
      </c>
      <c r="I537" s="7">
        <v>136</v>
      </c>
      <c r="J537" t="s">
        <v>66</v>
      </c>
      <c r="K537" t="s">
        <v>71</v>
      </c>
      <c r="L537" t="s">
        <v>46</v>
      </c>
      <c r="M537" t="s">
        <v>72</v>
      </c>
      <c r="N537" t="s">
        <v>70</v>
      </c>
      <c r="W537" s="33">
        <v>113.65</v>
      </c>
      <c r="X537" t="s">
        <v>38</v>
      </c>
      <c r="Y537" t="s">
        <v>124</v>
      </c>
      <c r="Z537" t="s">
        <v>40</v>
      </c>
    </row>
    <row r="538" spans="1:26" x14ac:dyDescent="0.25">
      <c r="A538" t="s">
        <v>28</v>
      </c>
      <c r="B538" t="s">
        <v>29</v>
      </c>
      <c r="C538" s="3">
        <v>2021</v>
      </c>
      <c r="D538" s="4">
        <v>1</v>
      </c>
      <c r="E538" t="s">
        <v>30</v>
      </c>
      <c r="F538" t="s">
        <v>123</v>
      </c>
      <c r="G538" s="5">
        <v>44022</v>
      </c>
      <c r="H538" s="6">
        <v>44023</v>
      </c>
      <c r="I538" s="7">
        <v>137</v>
      </c>
      <c r="J538" t="s">
        <v>66</v>
      </c>
      <c r="K538" t="s">
        <v>71</v>
      </c>
      <c r="L538" t="s">
        <v>46</v>
      </c>
      <c r="M538" t="s">
        <v>72</v>
      </c>
      <c r="N538" t="s">
        <v>70</v>
      </c>
      <c r="W538" s="33">
        <v>16.39</v>
      </c>
      <c r="X538" t="s">
        <v>38</v>
      </c>
      <c r="Y538" t="s">
        <v>124</v>
      </c>
      <c r="Z538" t="s">
        <v>40</v>
      </c>
    </row>
    <row r="539" spans="1:26" x14ac:dyDescent="0.25">
      <c r="A539" t="s">
        <v>28</v>
      </c>
      <c r="B539" t="s">
        <v>29</v>
      </c>
      <c r="C539" s="3">
        <v>2021</v>
      </c>
      <c r="D539" s="4">
        <v>1</v>
      </c>
      <c r="E539" t="s">
        <v>30</v>
      </c>
      <c r="F539" t="s">
        <v>123</v>
      </c>
      <c r="G539" s="5">
        <v>44022</v>
      </c>
      <c r="H539" s="6">
        <v>44023</v>
      </c>
      <c r="I539" s="7">
        <v>138</v>
      </c>
      <c r="J539" t="s">
        <v>66</v>
      </c>
      <c r="K539" t="s">
        <v>71</v>
      </c>
      <c r="L539" t="s">
        <v>48</v>
      </c>
      <c r="M539" t="s">
        <v>72</v>
      </c>
      <c r="N539" t="s">
        <v>70</v>
      </c>
      <c r="W539" s="33">
        <v>110</v>
      </c>
      <c r="X539" t="s">
        <v>38</v>
      </c>
      <c r="Y539" t="s">
        <v>124</v>
      </c>
      <c r="Z539" t="s">
        <v>40</v>
      </c>
    </row>
    <row r="540" spans="1:26" x14ac:dyDescent="0.25">
      <c r="A540" t="s">
        <v>28</v>
      </c>
      <c r="B540" t="s">
        <v>29</v>
      </c>
      <c r="C540" s="3">
        <v>2021</v>
      </c>
      <c r="D540" s="4">
        <v>1</v>
      </c>
      <c r="E540" t="s">
        <v>30</v>
      </c>
      <c r="F540" t="s">
        <v>123</v>
      </c>
      <c r="G540" s="5">
        <v>44022</v>
      </c>
      <c r="H540" s="6">
        <v>44023</v>
      </c>
      <c r="I540" s="7">
        <v>139</v>
      </c>
      <c r="J540" t="s">
        <v>66</v>
      </c>
      <c r="K540" t="s">
        <v>71</v>
      </c>
      <c r="L540" t="s">
        <v>47</v>
      </c>
      <c r="M540" t="s">
        <v>72</v>
      </c>
      <c r="N540" t="s">
        <v>70</v>
      </c>
      <c r="W540" s="33">
        <v>94.07</v>
      </c>
      <c r="X540" t="s">
        <v>38</v>
      </c>
      <c r="Y540" t="s">
        <v>124</v>
      </c>
      <c r="Z540" t="s">
        <v>40</v>
      </c>
    </row>
    <row r="541" spans="1:26" x14ac:dyDescent="0.25">
      <c r="A541" t="s">
        <v>28</v>
      </c>
      <c r="B541" t="s">
        <v>29</v>
      </c>
      <c r="C541" s="3">
        <v>2021</v>
      </c>
      <c r="D541" s="4">
        <v>1</v>
      </c>
      <c r="E541" t="s">
        <v>30</v>
      </c>
      <c r="F541" t="s">
        <v>123</v>
      </c>
      <c r="G541" s="5">
        <v>44022</v>
      </c>
      <c r="H541" s="6">
        <v>44023</v>
      </c>
      <c r="I541" s="7">
        <v>140</v>
      </c>
      <c r="J541" t="s">
        <v>32</v>
      </c>
      <c r="K541" t="s">
        <v>73</v>
      </c>
      <c r="L541" t="s">
        <v>34</v>
      </c>
      <c r="M541" t="s">
        <v>74</v>
      </c>
      <c r="W541" s="33">
        <v>9112.33</v>
      </c>
      <c r="X541" t="s">
        <v>38</v>
      </c>
      <c r="Y541" t="s">
        <v>124</v>
      </c>
      <c r="Z541" t="s">
        <v>40</v>
      </c>
    </row>
    <row r="542" spans="1:26" x14ac:dyDescent="0.25">
      <c r="A542" t="s">
        <v>28</v>
      </c>
      <c r="B542" t="s">
        <v>29</v>
      </c>
      <c r="C542" s="3">
        <v>2021</v>
      </c>
      <c r="D542" s="4">
        <v>1</v>
      </c>
      <c r="E542" t="s">
        <v>30</v>
      </c>
      <c r="F542" t="s">
        <v>123</v>
      </c>
      <c r="G542" s="5">
        <v>44022</v>
      </c>
      <c r="H542" s="6">
        <v>44023</v>
      </c>
      <c r="I542" s="7">
        <v>141</v>
      </c>
      <c r="J542" t="s">
        <v>32</v>
      </c>
      <c r="K542" t="s">
        <v>73</v>
      </c>
      <c r="L542" t="s">
        <v>41</v>
      </c>
      <c r="M542" t="s">
        <v>74</v>
      </c>
      <c r="W542" s="33">
        <v>1317.65</v>
      </c>
      <c r="X542" t="s">
        <v>38</v>
      </c>
      <c r="Y542" t="s">
        <v>124</v>
      </c>
      <c r="Z542" t="s">
        <v>40</v>
      </c>
    </row>
    <row r="543" spans="1:26" x14ac:dyDescent="0.25">
      <c r="A543" t="s">
        <v>28</v>
      </c>
      <c r="B543" t="s">
        <v>29</v>
      </c>
      <c r="C543" s="3">
        <v>2021</v>
      </c>
      <c r="D543" s="4">
        <v>1</v>
      </c>
      <c r="E543" t="s">
        <v>30</v>
      </c>
      <c r="F543" t="s">
        <v>123</v>
      </c>
      <c r="G543" s="5">
        <v>44022</v>
      </c>
      <c r="H543" s="6">
        <v>44023</v>
      </c>
      <c r="I543" s="7">
        <v>142</v>
      </c>
      <c r="J543" t="s">
        <v>32</v>
      </c>
      <c r="K543" t="s">
        <v>73</v>
      </c>
      <c r="L543" t="s">
        <v>42</v>
      </c>
      <c r="M543" t="s">
        <v>74</v>
      </c>
      <c r="W543" s="33">
        <v>660.85</v>
      </c>
      <c r="X543" t="s">
        <v>38</v>
      </c>
      <c r="Y543" t="s">
        <v>124</v>
      </c>
      <c r="Z543" t="s">
        <v>40</v>
      </c>
    </row>
    <row r="544" spans="1:26" x14ac:dyDescent="0.25">
      <c r="A544" t="s">
        <v>28</v>
      </c>
      <c r="B544" t="s">
        <v>29</v>
      </c>
      <c r="C544" s="3">
        <v>2021</v>
      </c>
      <c r="D544" s="4">
        <v>1</v>
      </c>
      <c r="E544" t="s">
        <v>30</v>
      </c>
      <c r="F544" t="s">
        <v>123</v>
      </c>
      <c r="G544" s="5">
        <v>44022</v>
      </c>
      <c r="H544" s="6">
        <v>44023</v>
      </c>
      <c r="I544" s="7">
        <v>143</v>
      </c>
      <c r="J544" t="s">
        <v>32</v>
      </c>
      <c r="K544" t="s">
        <v>73</v>
      </c>
      <c r="L544" t="s">
        <v>43</v>
      </c>
      <c r="M544" t="s">
        <v>74</v>
      </c>
      <c r="W544" s="33">
        <v>122.1</v>
      </c>
      <c r="X544" t="s">
        <v>38</v>
      </c>
      <c r="Y544" t="s">
        <v>124</v>
      </c>
      <c r="Z544" t="s">
        <v>40</v>
      </c>
    </row>
    <row r="545" spans="1:26" x14ac:dyDescent="0.25">
      <c r="A545" t="s">
        <v>28</v>
      </c>
      <c r="B545" t="s">
        <v>29</v>
      </c>
      <c r="C545" s="3">
        <v>2021</v>
      </c>
      <c r="D545" s="4">
        <v>1</v>
      </c>
      <c r="E545" t="s">
        <v>30</v>
      </c>
      <c r="F545" t="s">
        <v>123</v>
      </c>
      <c r="G545" s="5">
        <v>44022</v>
      </c>
      <c r="H545" s="6">
        <v>44023</v>
      </c>
      <c r="I545" s="7">
        <v>144</v>
      </c>
      <c r="J545" t="s">
        <v>32</v>
      </c>
      <c r="K545" t="s">
        <v>73</v>
      </c>
      <c r="L545" t="s">
        <v>44</v>
      </c>
      <c r="M545" t="s">
        <v>74</v>
      </c>
      <c r="W545" s="33">
        <v>1859</v>
      </c>
      <c r="X545" t="s">
        <v>38</v>
      </c>
      <c r="Y545" t="s">
        <v>124</v>
      </c>
      <c r="Z545" t="s">
        <v>40</v>
      </c>
    </row>
    <row r="546" spans="1:26" x14ac:dyDescent="0.25">
      <c r="A546" t="s">
        <v>28</v>
      </c>
      <c r="B546" t="s">
        <v>29</v>
      </c>
      <c r="C546" s="3">
        <v>2021</v>
      </c>
      <c r="D546" s="4">
        <v>1</v>
      </c>
      <c r="E546" t="s">
        <v>30</v>
      </c>
      <c r="F546" t="s">
        <v>123</v>
      </c>
      <c r="G546" s="5">
        <v>44022</v>
      </c>
      <c r="H546" s="6">
        <v>44023</v>
      </c>
      <c r="I546" s="7">
        <v>145</v>
      </c>
      <c r="J546" t="s">
        <v>32</v>
      </c>
      <c r="K546" t="s">
        <v>73</v>
      </c>
      <c r="L546" t="s">
        <v>45</v>
      </c>
      <c r="M546" t="s">
        <v>74</v>
      </c>
      <c r="W546" s="33">
        <v>102.06</v>
      </c>
      <c r="X546" t="s">
        <v>38</v>
      </c>
      <c r="Y546" t="s">
        <v>124</v>
      </c>
      <c r="Z546" t="s">
        <v>40</v>
      </c>
    </row>
    <row r="547" spans="1:26" x14ac:dyDescent="0.25">
      <c r="A547" t="s">
        <v>28</v>
      </c>
      <c r="B547" t="s">
        <v>29</v>
      </c>
      <c r="C547" s="3">
        <v>2021</v>
      </c>
      <c r="D547" s="4">
        <v>1</v>
      </c>
      <c r="E547" t="s">
        <v>30</v>
      </c>
      <c r="F547" t="s">
        <v>123</v>
      </c>
      <c r="G547" s="5">
        <v>44022</v>
      </c>
      <c r="H547" s="6">
        <v>44023</v>
      </c>
      <c r="I547" s="7">
        <v>146</v>
      </c>
      <c r="J547" t="s">
        <v>32</v>
      </c>
      <c r="K547" t="s">
        <v>73</v>
      </c>
      <c r="L547" t="s">
        <v>46</v>
      </c>
      <c r="M547" t="s">
        <v>74</v>
      </c>
      <c r="W547" s="33">
        <v>34.18</v>
      </c>
      <c r="X547" t="s">
        <v>38</v>
      </c>
      <c r="Y547" t="s">
        <v>124</v>
      </c>
      <c r="Z547" t="s">
        <v>40</v>
      </c>
    </row>
    <row r="548" spans="1:26" x14ac:dyDescent="0.25">
      <c r="A548" t="s">
        <v>28</v>
      </c>
      <c r="B548" t="s">
        <v>29</v>
      </c>
      <c r="C548" s="3">
        <v>2021</v>
      </c>
      <c r="D548" s="4">
        <v>1</v>
      </c>
      <c r="E548" t="s">
        <v>30</v>
      </c>
      <c r="F548" t="s">
        <v>123</v>
      </c>
      <c r="G548" s="5">
        <v>44022</v>
      </c>
      <c r="H548" s="6">
        <v>44023</v>
      </c>
      <c r="I548" s="7">
        <v>147</v>
      </c>
      <c r="J548" t="s">
        <v>32</v>
      </c>
      <c r="K548" t="s">
        <v>73</v>
      </c>
      <c r="L548" t="s">
        <v>48</v>
      </c>
      <c r="M548" t="s">
        <v>74</v>
      </c>
      <c r="W548" s="33">
        <v>60</v>
      </c>
      <c r="X548" t="s">
        <v>38</v>
      </c>
      <c r="Y548" t="s">
        <v>124</v>
      </c>
      <c r="Z548" t="s">
        <v>40</v>
      </c>
    </row>
    <row r="549" spans="1:26" x14ac:dyDescent="0.25">
      <c r="A549" t="s">
        <v>28</v>
      </c>
      <c r="B549" t="s">
        <v>29</v>
      </c>
      <c r="C549" s="3">
        <v>2021</v>
      </c>
      <c r="D549" s="4">
        <v>1</v>
      </c>
      <c r="E549" t="s">
        <v>30</v>
      </c>
      <c r="F549" t="s">
        <v>123</v>
      </c>
      <c r="G549" s="5">
        <v>44022</v>
      </c>
      <c r="H549" s="6">
        <v>44023</v>
      </c>
      <c r="I549" s="7">
        <v>148</v>
      </c>
      <c r="J549" t="s">
        <v>66</v>
      </c>
      <c r="K549" t="s">
        <v>67</v>
      </c>
      <c r="L549" t="s">
        <v>34</v>
      </c>
      <c r="M549" t="s">
        <v>75</v>
      </c>
      <c r="N549" t="s">
        <v>70</v>
      </c>
      <c r="W549" s="33">
        <v>12195.62</v>
      </c>
      <c r="X549" t="s">
        <v>38</v>
      </c>
      <c r="Y549" t="s">
        <v>124</v>
      </c>
      <c r="Z549" t="s">
        <v>40</v>
      </c>
    </row>
    <row r="550" spans="1:26" x14ac:dyDescent="0.25">
      <c r="A550" t="s">
        <v>28</v>
      </c>
      <c r="B550" t="s">
        <v>29</v>
      </c>
      <c r="C550" s="3">
        <v>2021</v>
      </c>
      <c r="D550" s="4">
        <v>1</v>
      </c>
      <c r="E550" t="s">
        <v>30</v>
      </c>
      <c r="F550" t="s">
        <v>123</v>
      </c>
      <c r="G550" s="5">
        <v>44022</v>
      </c>
      <c r="H550" s="6">
        <v>44023</v>
      </c>
      <c r="I550" s="7">
        <v>149</v>
      </c>
      <c r="J550" t="s">
        <v>66</v>
      </c>
      <c r="K550" t="s">
        <v>67</v>
      </c>
      <c r="L550" t="s">
        <v>41</v>
      </c>
      <c r="M550" t="s">
        <v>75</v>
      </c>
      <c r="N550" t="s">
        <v>70</v>
      </c>
      <c r="W550" s="33">
        <v>1623.3</v>
      </c>
      <c r="X550" t="s">
        <v>38</v>
      </c>
      <c r="Y550" t="s">
        <v>124</v>
      </c>
      <c r="Z550" t="s">
        <v>40</v>
      </c>
    </row>
    <row r="551" spans="1:26" x14ac:dyDescent="0.25">
      <c r="A551" t="s">
        <v>28</v>
      </c>
      <c r="B551" t="s">
        <v>29</v>
      </c>
      <c r="C551" s="3">
        <v>2021</v>
      </c>
      <c r="D551" s="4">
        <v>1</v>
      </c>
      <c r="E551" t="s">
        <v>30</v>
      </c>
      <c r="F551" t="s">
        <v>123</v>
      </c>
      <c r="G551" s="5">
        <v>44022</v>
      </c>
      <c r="H551" s="6">
        <v>44023</v>
      </c>
      <c r="I551" s="7">
        <v>150</v>
      </c>
      <c r="J551" t="s">
        <v>66</v>
      </c>
      <c r="K551" t="s">
        <v>67</v>
      </c>
      <c r="L551" t="s">
        <v>42</v>
      </c>
      <c r="M551" t="s">
        <v>75</v>
      </c>
      <c r="N551" t="s">
        <v>70</v>
      </c>
      <c r="W551" s="33">
        <v>892.03</v>
      </c>
      <c r="X551" t="s">
        <v>38</v>
      </c>
      <c r="Y551" t="s">
        <v>124</v>
      </c>
      <c r="Z551" t="s">
        <v>40</v>
      </c>
    </row>
    <row r="552" spans="1:26" x14ac:dyDescent="0.25">
      <c r="A552" t="s">
        <v>28</v>
      </c>
      <c r="B552" t="s">
        <v>29</v>
      </c>
      <c r="C552" s="3">
        <v>2021</v>
      </c>
      <c r="D552" s="4">
        <v>1</v>
      </c>
      <c r="E552" t="s">
        <v>30</v>
      </c>
      <c r="F552" t="s">
        <v>123</v>
      </c>
      <c r="G552" s="5">
        <v>44022</v>
      </c>
      <c r="H552" s="6">
        <v>44023</v>
      </c>
      <c r="I552" s="7">
        <v>151</v>
      </c>
      <c r="J552" t="s">
        <v>66</v>
      </c>
      <c r="K552" t="s">
        <v>67</v>
      </c>
      <c r="L552" t="s">
        <v>43</v>
      </c>
      <c r="M552" t="s">
        <v>75</v>
      </c>
      <c r="N552" t="s">
        <v>70</v>
      </c>
      <c r="W552" s="33">
        <v>163.41</v>
      </c>
      <c r="X552" t="s">
        <v>38</v>
      </c>
      <c r="Y552" t="s">
        <v>124</v>
      </c>
      <c r="Z552" t="s">
        <v>40</v>
      </c>
    </row>
    <row r="553" spans="1:26" x14ac:dyDescent="0.25">
      <c r="A553" t="s">
        <v>28</v>
      </c>
      <c r="B553" t="s">
        <v>29</v>
      </c>
      <c r="C553" s="3">
        <v>2021</v>
      </c>
      <c r="D553" s="4">
        <v>1</v>
      </c>
      <c r="E553" t="s">
        <v>30</v>
      </c>
      <c r="F553" t="s">
        <v>123</v>
      </c>
      <c r="G553" s="5">
        <v>44022</v>
      </c>
      <c r="H553" s="6">
        <v>44023</v>
      </c>
      <c r="I553" s="7">
        <v>152</v>
      </c>
      <c r="J553" t="s">
        <v>66</v>
      </c>
      <c r="K553" t="s">
        <v>67</v>
      </c>
      <c r="L553" t="s">
        <v>44</v>
      </c>
      <c r="M553" t="s">
        <v>75</v>
      </c>
      <c r="N553" t="s">
        <v>70</v>
      </c>
      <c r="W553" s="33">
        <v>2270.1999999999998</v>
      </c>
      <c r="X553" t="s">
        <v>38</v>
      </c>
      <c r="Y553" t="s">
        <v>124</v>
      </c>
      <c r="Z553" t="s">
        <v>40</v>
      </c>
    </row>
    <row r="554" spans="1:26" x14ac:dyDescent="0.25">
      <c r="A554" t="s">
        <v>28</v>
      </c>
      <c r="B554" t="s">
        <v>29</v>
      </c>
      <c r="C554" s="3">
        <v>2021</v>
      </c>
      <c r="D554" s="4">
        <v>1</v>
      </c>
      <c r="E554" t="s">
        <v>30</v>
      </c>
      <c r="F554" t="s">
        <v>123</v>
      </c>
      <c r="G554" s="5">
        <v>44022</v>
      </c>
      <c r="H554" s="6">
        <v>44023</v>
      </c>
      <c r="I554" s="7">
        <v>153</v>
      </c>
      <c r="J554" t="s">
        <v>66</v>
      </c>
      <c r="K554" t="s">
        <v>67</v>
      </c>
      <c r="L554" t="s">
        <v>45</v>
      </c>
      <c r="M554" t="s">
        <v>75</v>
      </c>
      <c r="N554" t="s">
        <v>70</v>
      </c>
      <c r="W554" s="33">
        <v>136.6</v>
      </c>
      <c r="X554" t="s">
        <v>38</v>
      </c>
      <c r="Y554" t="s">
        <v>124</v>
      </c>
      <c r="Z554" t="s">
        <v>40</v>
      </c>
    </row>
    <row r="555" spans="1:26" x14ac:dyDescent="0.25">
      <c r="A555" t="s">
        <v>28</v>
      </c>
      <c r="B555" t="s">
        <v>29</v>
      </c>
      <c r="C555" s="3">
        <v>2021</v>
      </c>
      <c r="D555" s="4">
        <v>1</v>
      </c>
      <c r="E555" t="s">
        <v>30</v>
      </c>
      <c r="F555" t="s">
        <v>123</v>
      </c>
      <c r="G555" s="5">
        <v>44022</v>
      </c>
      <c r="H555" s="6">
        <v>44023</v>
      </c>
      <c r="I555" s="7">
        <v>154</v>
      </c>
      <c r="J555" t="s">
        <v>66</v>
      </c>
      <c r="K555" t="s">
        <v>67</v>
      </c>
      <c r="L555" t="s">
        <v>46</v>
      </c>
      <c r="M555" t="s">
        <v>75</v>
      </c>
      <c r="N555" t="s">
        <v>70</v>
      </c>
      <c r="W555" s="33">
        <v>74.41</v>
      </c>
      <c r="X555" t="s">
        <v>38</v>
      </c>
      <c r="Y555" t="s">
        <v>124</v>
      </c>
      <c r="Z555" t="s">
        <v>40</v>
      </c>
    </row>
    <row r="556" spans="1:26" x14ac:dyDescent="0.25">
      <c r="A556" t="s">
        <v>28</v>
      </c>
      <c r="B556" t="s">
        <v>29</v>
      </c>
      <c r="C556" s="3">
        <v>2021</v>
      </c>
      <c r="D556" s="4">
        <v>1</v>
      </c>
      <c r="E556" t="s">
        <v>30</v>
      </c>
      <c r="F556" t="s">
        <v>123</v>
      </c>
      <c r="G556" s="5">
        <v>44022</v>
      </c>
      <c r="H556" s="6">
        <v>44023</v>
      </c>
      <c r="I556" s="7">
        <v>155</v>
      </c>
      <c r="J556" t="s">
        <v>66</v>
      </c>
      <c r="K556" t="s">
        <v>67</v>
      </c>
      <c r="L556" t="s">
        <v>48</v>
      </c>
      <c r="M556" t="s">
        <v>75</v>
      </c>
      <c r="N556" t="s">
        <v>70</v>
      </c>
      <c r="W556" s="33">
        <v>36</v>
      </c>
      <c r="X556" t="s">
        <v>38</v>
      </c>
      <c r="Y556" t="s">
        <v>124</v>
      </c>
      <c r="Z556" t="s">
        <v>40</v>
      </c>
    </row>
    <row r="557" spans="1:26" x14ac:dyDescent="0.25">
      <c r="A557" t="s">
        <v>28</v>
      </c>
      <c r="B557" t="s">
        <v>29</v>
      </c>
      <c r="C557" s="3">
        <v>2021</v>
      </c>
      <c r="D557" s="4">
        <v>1</v>
      </c>
      <c r="E557" t="s">
        <v>30</v>
      </c>
      <c r="F557" t="s">
        <v>123</v>
      </c>
      <c r="G557" s="5">
        <v>44022</v>
      </c>
      <c r="H557" s="6">
        <v>44023</v>
      </c>
      <c r="I557" s="7">
        <v>156</v>
      </c>
      <c r="J557" t="s">
        <v>66</v>
      </c>
      <c r="K557" t="s">
        <v>67</v>
      </c>
      <c r="L557" t="s">
        <v>47</v>
      </c>
      <c r="M557" t="s">
        <v>75</v>
      </c>
      <c r="N557" t="s">
        <v>70</v>
      </c>
      <c r="W557" s="33">
        <v>140.18</v>
      </c>
      <c r="X557" t="s">
        <v>38</v>
      </c>
      <c r="Y557" t="s">
        <v>124</v>
      </c>
      <c r="Z557" t="s">
        <v>40</v>
      </c>
    </row>
    <row r="558" spans="1:26" x14ac:dyDescent="0.25">
      <c r="A558" t="s">
        <v>28</v>
      </c>
      <c r="B558" t="s">
        <v>29</v>
      </c>
      <c r="C558" s="3">
        <v>2021</v>
      </c>
      <c r="D558" s="4">
        <v>1</v>
      </c>
      <c r="E558" t="s">
        <v>30</v>
      </c>
      <c r="F558" t="s">
        <v>123</v>
      </c>
      <c r="G558" s="5">
        <v>44022</v>
      </c>
      <c r="H558" s="6">
        <v>44023</v>
      </c>
      <c r="I558" s="7">
        <v>157</v>
      </c>
      <c r="J558" t="s">
        <v>66</v>
      </c>
      <c r="K558" t="s">
        <v>67</v>
      </c>
      <c r="L558" t="s">
        <v>34</v>
      </c>
      <c r="M558" t="s">
        <v>76</v>
      </c>
      <c r="N558" t="s">
        <v>70</v>
      </c>
      <c r="W558" s="33">
        <v>6842.37</v>
      </c>
      <c r="X558" t="s">
        <v>38</v>
      </c>
      <c r="Y558" t="s">
        <v>124</v>
      </c>
      <c r="Z558" t="s">
        <v>40</v>
      </c>
    </row>
    <row r="559" spans="1:26" x14ac:dyDescent="0.25">
      <c r="A559" t="s">
        <v>28</v>
      </c>
      <c r="B559" t="s">
        <v>29</v>
      </c>
      <c r="C559" s="3">
        <v>2021</v>
      </c>
      <c r="D559" s="4">
        <v>1</v>
      </c>
      <c r="E559" t="s">
        <v>30</v>
      </c>
      <c r="F559" t="s">
        <v>123</v>
      </c>
      <c r="G559" s="5">
        <v>44022</v>
      </c>
      <c r="H559" s="6">
        <v>44023</v>
      </c>
      <c r="I559" s="7">
        <v>158</v>
      </c>
      <c r="J559" t="s">
        <v>66</v>
      </c>
      <c r="K559" t="s">
        <v>67</v>
      </c>
      <c r="L559" t="s">
        <v>77</v>
      </c>
      <c r="M559" t="s">
        <v>76</v>
      </c>
      <c r="N559" t="s">
        <v>70</v>
      </c>
      <c r="W559" s="33">
        <v>2761.84</v>
      </c>
      <c r="X559" t="s">
        <v>38</v>
      </c>
      <c r="Y559" t="s">
        <v>124</v>
      </c>
      <c r="Z559" t="s">
        <v>40</v>
      </c>
    </row>
    <row r="560" spans="1:26" x14ac:dyDescent="0.25">
      <c r="A560" t="s">
        <v>28</v>
      </c>
      <c r="B560" t="s">
        <v>29</v>
      </c>
      <c r="C560" s="3">
        <v>2021</v>
      </c>
      <c r="D560" s="4">
        <v>1</v>
      </c>
      <c r="E560" t="s">
        <v>30</v>
      </c>
      <c r="F560" t="s">
        <v>123</v>
      </c>
      <c r="G560" s="5">
        <v>44022</v>
      </c>
      <c r="H560" s="6">
        <v>44023</v>
      </c>
      <c r="I560" s="7">
        <v>159</v>
      </c>
      <c r="J560" t="s">
        <v>66</v>
      </c>
      <c r="K560" t="s">
        <v>67</v>
      </c>
      <c r="L560" t="s">
        <v>41</v>
      </c>
      <c r="M560" t="s">
        <v>76</v>
      </c>
      <c r="N560" t="s">
        <v>70</v>
      </c>
      <c r="W560" s="33">
        <v>1388.77</v>
      </c>
      <c r="X560" t="s">
        <v>38</v>
      </c>
      <c r="Y560" t="s">
        <v>124</v>
      </c>
      <c r="Z560" t="s">
        <v>40</v>
      </c>
    </row>
    <row r="561" spans="1:26" x14ac:dyDescent="0.25">
      <c r="A561" t="s">
        <v>28</v>
      </c>
      <c r="B561" t="s">
        <v>29</v>
      </c>
      <c r="C561" s="3">
        <v>2021</v>
      </c>
      <c r="D561" s="4">
        <v>1</v>
      </c>
      <c r="E561" t="s">
        <v>30</v>
      </c>
      <c r="F561" t="s">
        <v>123</v>
      </c>
      <c r="G561" s="5">
        <v>44022</v>
      </c>
      <c r="H561" s="6">
        <v>44023</v>
      </c>
      <c r="I561" s="7">
        <v>160</v>
      </c>
      <c r="J561" t="s">
        <v>66</v>
      </c>
      <c r="K561" t="s">
        <v>67</v>
      </c>
      <c r="L561" t="s">
        <v>42</v>
      </c>
      <c r="M561" t="s">
        <v>76</v>
      </c>
      <c r="N561" t="s">
        <v>70</v>
      </c>
      <c r="W561" s="33">
        <v>696.09</v>
      </c>
      <c r="X561" t="s">
        <v>38</v>
      </c>
      <c r="Y561" t="s">
        <v>124</v>
      </c>
      <c r="Z561" t="s">
        <v>40</v>
      </c>
    </row>
    <row r="562" spans="1:26" x14ac:dyDescent="0.25">
      <c r="A562" t="s">
        <v>28</v>
      </c>
      <c r="B562" t="s">
        <v>29</v>
      </c>
      <c r="C562" s="3">
        <v>2021</v>
      </c>
      <c r="D562" s="4">
        <v>1</v>
      </c>
      <c r="E562" t="s">
        <v>30</v>
      </c>
      <c r="F562" t="s">
        <v>123</v>
      </c>
      <c r="G562" s="5">
        <v>44022</v>
      </c>
      <c r="H562" s="6">
        <v>44023</v>
      </c>
      <c r="I562" s="7">
        <v>161</v>
      </c>
      <c r="J562" t="s">
        <v>66</v>
      </c>
      <c r="K562" t="s">
        <v>67</v>
      </c>
      <c r="L562" t="s">
        <v>43</v>
      </c>
      <c r="M562" t="s">
        <v>76</v>
      </c>
      <c r="N562" t="s">
        <v>70</v>
      </c>
      <c r="W562" s="33">
        <v>128.69</v>
      </c>
      <c r="X562" t="s">
        <v>38</v>
      </c>
      <c r="Y562" t="s">
        <v>124</v>
      </c>
      <c r="Z562" t="s">
        <v>40</v>
      </c>
    </row>
    <row r="563" spans="1:26" x14ac:dyDescent="0.25">
      <c r="A563" t="s">
        <v>28</v>
      </c>
      <c r="B563" t="s">
        <v>29</v>
      </c>
      <c r="C563" s="3">
        <v>2021</v>
      </c>
      <c r="D563" s="4">
        <v>1</v>
      </c>
      <c r="E563" t="s">
        <v>30</v>
      </c>
      <c r="F563" t="s">
        <v>123</v>
      </c>
      <c r="G563" s="5">
        <v>44022</v>
      </c>
      <c r="H563" s="6">
        <v>44023</v>
      </c>
      <c r="I563" s="7">
        <v>162</v>
      </c>
      <c r="J563" t="s">
        <v>66</v>
      </c>
      <c r="K563" t="s">
        <v>67</v>
      </c>
      <c r="L563" t="s">
        <v>44</v>
      </c>
      <c r="M563" t="s">
        <v>76</v>
      </c>
      <c r="N563" t="s">
        <v>70</v>
      </c>
      <c r="W563" s="33">
        <v>2473.5</v>
      </c>
      <c r="X563" t="s">
        <v>38</v>
      </c>
      <c r="Y563" t="s">
        <v>124</v>
      </c>
      <c r="Z563" t="s">
        <v>40</v>
      </c>
    </row>
    <row r="564" spans="1:26" x14ac:dyDescent="0.25">
      <c r="A564" t="s">
        <v>28</v>
      </c>
      <c r="B564" t="s">
        <v>29</v>
      </c>
      <c r="C564" s="3">
        <v>2021</v>
      </c>
      <c r="D564" s="4">
        <v>1</v>
      </c>
      <c r="E564" t="s">
        <v>30</v>
      </c>
      <c r="F564" t="s">
        <v>123</v>
      </c>
      <c r="G564" s="5">
        <v>44022</v>
      </c>
      <c r="H564" s="6">
        <v>44023</v>
      </c>
      <c r="I564" s="7">
        <v>163</v>
      </c>
      <c r="J564" t="s">
        <v>66</v>
      </c>
      <c r="K564" t="s">
        <v>67</v>
      </c>
      <c r="L564" t="s">
        <v>45</v>
      </c>
      <c r="M564" t="s">
        <v>76</v>
      </c>
      <c r="N564" t="s">
        <v>70</v>
      </c>
      <c r="W564" s="33">
        <v>107.57</v>
      </c>
      <c r="X564" t="s">
        <v>38</v>
      </c>
      <c r="Y564" t="s">
        <v>124</v>
      </c>
      <c r="Z564" t="s">
        <v>40</v>
      </c>
    </row>
    <row r="565" spans="1:26" x14ac:dyDescent="0.25">
      <c r="A565" t="s">
        <v>28</v>
      </c>
      <c r="B565" t="s">
        <v>29</v>
      </c>
      <c r="C565" s="3">
        <v>2021</v>
      </c>
      <c r="D565" s="4">
        <v>1</v>
      </c>
      <c r="E565" t="s">
        <v>30</v>
      </c>
      <c r="F565" t="s">
        <v>123</v>
      </c>
      <c r="G565" s="5">
        <v>44022</v>
      </c>
      <c r="H565" s="6">
        <v>44023</v>
      </c>
      <c r="I565" s="7">
        <v>164</v>
      </c>
      <c r="J565" t="s">
        <v>66</v>
      </c>
      <c r="K565" t="s">
        <v>67</v>
      </c>
      <c r="L565" t="s">
        <v>46</v>
      </c>
      <c r="M565" t="s">
        <v>76</v>
      </c>
      <c r="N565" t="s">
        <v>70</v>
      </c>
      <c r="W565" s="33">
        <v>58.58</v>
      </c>
      <c r="X565" t="s">
        <v>38</v>
      </c>
      <c r="Y565" t="s">
        <v>124</v>
      </c>
      <c r="Z565" t="s">
        <v>40</v>
      </c>
    </row>
    <row r="566" spans="1:26" x14ac:dyDescent="0.25">
      <c r="A566" t="s">
        <v>28</v>
      </c>
      <c r="B566" t="s">
        <v>29</v>
      </c>
      <c r="C566" s="3">
        <v>2021</v>
      </c>
      <c r="D566" s="4">
        <v>1</v>
      </c>
      <c r="E566" t="s">
        <v>30</v>
      </c>
      <c r="F566" t="s">
        <v>123</v>
      </c>
      <c r="G566" s="5">
        <v>44022</v>
      </c>
      <c r="H566" s="6">
        <v>44023</v>
      </c>
      <c r="I566" s="7">
        <v>165</v>
      </c>
      <c r="J566" t="s">
        <v>66</v>
      </c>
      <c r="K566" t="s">
        <v>67</v>
      </c>
      <c r="L566" t="s">
        <v>48</v>
      </c>
      <c r="M566" t="s">
        <v>76</v>
      </c>
      <c r="N566" t="s">
        <v>70</v>
      </c>
      <c r="W566" s="33">
        <v>35</v>
      </c>
      <c r="X566" t="s">
        <v>38</v>
      </c>
      <c r="Y566" t="s">
        <v>124</v>
      </c>
      <c r="Z566" t="s">
        <v>40</v>
      </c>
    </row>
    <row r="567" spans="1:26" x14ac:dyDescent="0.25">
      <c r="A567" t="s">
        <v>28</v>
      </c>
      <c r="B567" t="s">
        <v>29</v>
      </c>
      <c r="C567" s="3">
        <v>2021</v>
      </c>
      <c r="D567" s="4">
        <v>1</v>
      </c>
      <c r="E567" t="s">
        <v>30</v>
      </c>
      <c r="F567" t="s">
        <v>123</v>
      </c>
      <c r="G567" s="5">
        <v>44022</v>
      </c>
      <c r="H567" s="6">
        <v>44023</v>
      </c>
      <c r="I567" s="7">
        <v>166</v>
      </c>
      <c r="J567" t="s">
        <v>32</v>
      </c>
      <c r="K567" t="s">
        <v>78</v>
      </c>
      <c r="L567" t="s">
        <v>34</v>
      </c>
      <c r="M567" t="s">
        <v>54</v>
      </c>
      <c r="W567" s="33">
        <v>18130.88</v>
      </c>
      <c r="X567" t="s">
        <v>38</v>
      </c>
      <c r="Y567" t="s">
        <v>124</v>
      </c>
      <c r="Z567" t="s">
        <v>40</v>
      </c>
    </row>
    <row r="568" spans="1:26" x14ac:dyDescent="0.25">
      <c r="A568" t="s">
        <v>28</v>
      </c>
      <c r="B568" t="s">
        <v>29</v>
      </c>
      <c r="C568" s="3">
        <v>2021</v>
      </c>
      <c r="D568" s="4">
        <v>1</v>
      </c>
      <c r="E568" t="s">
        <v>30</v>
      </c>
      <c r="F568" t="s">
        <v>123</v>
      </c>
      <c r="G568" s="5">
        <v>44022</v>
      </c>
      <c r="H568" s="6">
        <v>44023</v>
      </c>
      <c r="I568" s="7">
        <v>167</v>
      </c>
      <c r="J568" t="s">
        <v>32</v>
      </c>
      <c r="K568" t="s">
        <v>78</v>
      </c>
      <c r="L568" t="s">
        <v>41</v>
      </c>
      <c r="M568" t="s">
        <v>54</v>
      </c>
      <c r="W568" s="33">
        <v>2469.16</v>
      </c>
      <c r="X568" t="s">
        <v>38</v>
      </c>
      <c r="Y568" t="s">
        <v>124</v>
      </c>
      <c r="Z568" t="s">
        <v>40</v>
      </c>
    </row>
    <row r="569" spans="1:26" x14ac:dyDescent="0.25">
      <c r="A569" t="s">
        <v>28</v>
      </c>
      <c r="B569" t="s">
        <v>29</v>
      </c>
      <c r="C569" s="3">
        <v>2021</v>
      </c>
      <c r="D569" s="4">
        <v>1</v>
      </c>
      <c r="E569" t="s">
        <v>30</v>
      </c>
      <c r="F569" t="s">
        <v>123</v>
      </c>
      <c r="G569" s="5">
        <v>44022</v>
      </c>
      <c r="H569" s="6">
        <v>44023</v>
      </c>
      <c r="I569" s="7">
        <v>168</v>
      </c>
      <c r="J569" t="s">
        <v>32</v>
      </c>
      <c r="K569" t="s">
        <v>78</v>
      </c>
      <c r="L569" t="s">
        <v>42</v>
      </c>
      <c r="M569" t="s">
        <v>54</v>
      </c>
      <c r="W569" s="33">
        <v>1338.6</v>
      </c>
      <c r="X569" t="s">
        <v>38</v>
      </c>
      <c r="Y569" t="s">
        <v>124</v>
      </c>
      <c r="Z569" t="s">
        <v>40</v>
      </c>
    </row>
    <row r="570" spans="1:26" x14ac:dyDescent="0.25">
      <c r="A570" t="s">
        <v>28</v>
      </c>
      <c r="B570" t="s">
        <v>29</v>
      </c>
      <c r="C570" s="3">
        <v>2021</v>
      </c>
      <c r="D570" s="4">
        <v>1</v>
      </c>
      <c r="E570" t="s">
        <v>30</v>
      </c>
      <c r="F570" t="s">
        <v>123</v>
      </c>
      <c r="G570" s="5">
        <v>44022</v>
      </c>
      <c r="H570" s="6">
        <v>44023</v>
      </c>
      <c r="I570" s="7">
        <v>169</v>
      </c>
      <c r="J570" t="s">
        <v>32</v>
      </c>
      <c r="K570" t="s">
        <v>78</v>
      </c>
      <c r="L570" t="s">
        <v>43</v>
      </c>
      <c r="M570" t="s">
        <v>54</v>
      </c>
      <c r="W570" s="33">
        <v>238.08</v>
      </c>
      <c r="X570" t="s">
        <v>38</v>
      </c>
      <c r="Y570" t="s">
        <v>124</v>
      </c>
      <c r="Z570" t="s">
        <v>40</v>
      </c>
    </row>
    <row r="571" spans="1:26" x14ac:dyDescent="0.25">
      <c r="A571" t="s">
        <v>28</v>
      </c>
      <c r="B571" t="s">
        <v>29</v>
      </c>
      <c r="C571" s="3">
        <v>2021</v>
      </c>
      <c r="D571" s="4">
        <v>1</v>
      </c>
      <c r="E571" t="s">
        <v>30</v>
      </c>
      <c r="F571" t="s">
        <v>123</v>
      </c>
      <c r="G571" s="5">
        <v>44022</v>
      </c>
      <c r="H571" s="6">
        <v>44023</v>
      </c>
      <c r="I571" s="7">
        <v>170</v>
      </c>
      <c r="J571" t="s">
        <v>32</v>
      </c>
      <c r="K571" t="s">
        <v>78</v>
      </c>
      <c r="L571" t="s">
        <v>44</v>
      </c>
      <c r="M571" t="s">
        <v>54</v>
      </c>
      <c r="W571" s="33">
        <v>2884.5</v>
      </c>
      <c r="X571" t="s">
        <v>38</v>
      </c>
      <c r="Y571" t="s">
        <v>124</v>
      </c>
      <c r="Z571" t="s">
        <v>40</v>
      </c>
    </row>
    <row r="572" spans="1:26" x14ac:dyDescent="0.25">
      <c r="A572" t="s">
        <v>28</v>
      </c>
      <c r="B572" t="s">
        <v>29</v>
      </c>
      <c r="C572" s="3">
        <v>2021</v>
      </c>
      <c r="D572" s="4">
        <v>1</v>
      </c>
      <c r="E572" t="s">
        <v>30</v>
      </c>
      <c r="F572" t="s">
        <v>123</v>
      </c>
      <c r="G572" s="5">
        <v>44022</v>
      </c>
      <c r="H572" s="6">
        <v>44023</v>
      </c>
      <c r="I572" s="7">
        <v>171</v>
      </c>
      <c r="J572" t="s">
        <v>32</v>
      </c>
      <c r="K572" t="s">
        <v>78</v>
      </c>
      <c r="L572" t="s">
        <v>45</v>
      </c>
      <c r="M572" t="s">
        <v>54</v>
      </c>
      <c r="W572" s="33">
        <v>199.01</v>
      </c>
      <c r="X572" t="s">
        <v>38</v>
      </c>
      <c r="Y572" t="s">
        <v>124</v>
      </c>
      <c r="Z572" t="s">
        <v>40</v>
      </c>
    </row>
    <row r="573" spans="1:26" x14ac:dyDescent="0.25">
      <c r="A573" t="s">
        <v>28</v>
      </c>
      <c r="B573" t="s">
        <v>29</v>
      </c>
      <c r="C573" s="3">
        <v>2021</v>
      </c>
      <c r="D573" s="4">
        <v>1</v>
      </c>
      <c r="E573" t="s">
        <v>30</v>
      </c>
      <c r="F573" t="s">
        <v>123</v>
      </c>
      <c r="G573" s="5">
        <v>44022</v>
      </c>
      <c r="H573" s="6">
        <v>44023</v>
      </c>
      <c r="I573" s="7">
        <v>172</v>
      </c>
      <c r="J573" t="s">
        <v>32</v>
      </c>
      <c r="K573" t="s">
        <v>78</v>
      </c>
      <c r="L573" t="s">
        <v>46</v>
      </c>
      <c r="M573" t="s">
        <v>54</v>
      </c>
      <c r="W573" s="33">
        <v>108.39</v>
      </c>
      <c r="X573" t="s">
        <v>38</v>
      </c>
      <c r="Y573" t="s">
        <v>124</v>
      </c>
      <c r="Z573" t="s">
        <v>40</v>
      </c>
    </row>
    <row r="574" spans="1:26" x14ac:dyDescent="0.25">
      <c r="A574" t="s">
        <v>28</v>
      </c>
      <c r="B574" t="s">
        <v>29</v>
      </c>
      <c r="C574" s="3">
        <v>2021</v>
      </c>
      <c r="D574" s="4">
        <v>1</v>
      </c>
      <c r="E574" t="s">
        <v>30</v>
      </c>
      <c r="F574" t="s">
        <v>123</v>
      </c>
      <c r="G574" s="5">
        <v>44022</v>
      </c>
      <c r="H574" s="6">
        <v>44023</v>
      </c>
      <c r="I574" s="7">
        <v>173</v>
      </c>
      <c r="J574" t="s">
        <v>32</v>
      </c>
      <c r="K574" t="s">
        <v>78</v>
      </c>
      <c r="L574" t="s">
        <v>48</v>
      </c>
      <c r="M574" t="s">
        <v>54</v>
      </c>
      <c r="W574" s="33">
        <v>50</v>
      </c>
      <c r="X574" t="s">
        <v>38</v>
      </c>
      <c r="Y574" t="s">
        <v>124</v>
      </c>
      <c r="Z574" t="s">
        <v>40</v>
      </c>
    </row>
    <row r="575" spans="1:26" x14ac:dyDescent="0.25">
      <c r="A575" t="s">
        <v>28</v>
      </c>
      <c r="B575" t="s">
        <v>29</v>
      </c>
      <c r="C575" s="3">
        <v>2021</v>
      </c>
      <c r="D575" s="4">
        <v>1</v>
      </c>
      <c r="E575" t="s">
        <v>30</v>
      </c>
      <c r="F575" t="s">
        <v>123</v>
      </c>
      <c r="G575" s="5">
        <v>44022</v>
      </c>
      <c r="H575" s="6">
        <v>44023</v>
      </c>
      <c r="I575" s="7">
        <v>174</v>
      </c>
      <c r="J575" t="s">
        <v>32</v>
      </c>
      <c r="K575" t="s">
        <v>78</v>
      </c>
      <c r="L575" t="s">
        <v>47</v>
      </c>
      <c r="M575" t="s">
        <v>54</v>
      </c>
      <c r="W575" s="33">
        <v>99.93</v>
      </c>
      <c r="X575" t="s">
        <v>38</v>
      </c>
      <c r="Y575" t="s">
        <v>124</v>
      </c>
      <c r="Z575" t="s">
        <v>40</v>
      </c>
    </row>
    <row r="576" spans="1:26" x14ac:dyDescent="0.25">
      <c r="A576" t="s">
        <v>28</v>
      </c>
      <c r="B576" t="s">
        <v>29</v>
      </c>
      <c r="C576" s="3">
        <v>2021</v>
      </c>
      <c r="D576" s="4">
        <v>1</v>
      </c>
      <c r="E576" t="s">
        <v>30</v>
      </c>
      <c r="F576" t="s">
        <v>123</v>
      </c>
      <c r="G576" s="5">
        <v>44022</v>
      </c>
      <c r="H576" s="6">
        <v>44023</v>
      </c>
      <c r="I576" s="7">
        <v>175</v>
      </c>
      <c r="J576" t="s">
        <v>32</v>
      </c>
      <c r="K576" t="s">
        <v>79</v>
      </c>
      <c r="L576" t="s">
        <v>34</v>
      </c>
      <c r="M576" t="s">
        <v>80</v>
      </c>
      <c r="N576" t="s">
        <v>81</v>
      </c>
      <c r="W576" s="33">
        <v>13829.3</v>
      </c>
      <c r="X576" t="s">
        <v>38</v>
      </c>
      <c r="Y576" t="s">
        <v>124</v>
      </c>
      <c r="Z576" t="s">
        <v>40</v>
      </c>
    </row>
    <row r="577" spans="1:26" x14ac:dyDescent="0.25">
      <c r="A577" t="s">
        <v>28</v>
      </c>
      <c r="B577" t="s">
        <v>29</v>
      </c>
      <c r="C577" s="3">
        <v>2021</v>
      </c>
      <c r="D577" s="4">
        <v>1</v>
      </c>
      <c r="E577" t="s">
        <v>30</v>
      </c>
      <c r="F577" t="s">
        <v>123</v>
      </c>
      <c r="G577" s="5">
        <v>44022</v>
      </c>
      <c r="H577" s="6">
        <v>44023</v>
      </c>
      <c r="I577" s="7">
        <v>176</v>
      </c>
      <c r="J577" t="s">
        <v>32</v>
      </c>
      <c r="K577" t="s">
        <v>79</v>
      </c>
      <c r="L577" t="s">
        <v>41</v>
      </c>
      <c r="M577" t="s">
        <v>80</v>
      </c>
      <c r="N577" t="s">
        <v>81</v>
      </c>
      <c r="W577" s="33">
        <v>1999.71</v>
      </c>
      <c r="X577" t="s">
        <v>38</v>
      </c>
      <c r="Y577" t="s">
        <v>124</v>
      </c>
      <c r="Z577" t="s">
        <v>40</v>
      </c>
    </row>
    <row r="578" spans="1:26" x14ac:dyDescent="0.25">
      <c r="A578" t="s">
        <v>28</v>
      </c>
      <c r="B578" t="s">
        <v>29</v>
      </c>
      <c r="C578" s="3">
        <v>2021</v>
      </c>
      <c r="D578" s="4">
        <v>1</v>
      </c>
      <c r="E578" t="s">
        <v>30</v>
      </c>
      <c r="F578" t="s">
        <v>123</v>
      </c>
      <c r="G578" s="5">
        <v>44022</v>
      </c>
      <c r="H578" s="6">
        <v>44023</v>
      </c>
      <c r="I578" s="7">
        <v>177</v>
      </c>
      <c r="J578" t="s">
        <v>32</v>
      </c>
      <c r="K578" t="s">
        <v>79</v>
      </c>
      <c r="L578" t="s">
        <v>42</v>
      </c>
      <c r="M578" t="s">
        <v>80</v>
      </c>
      <c r="N578" t="s">
        <v>81</v>
      </c>
      <c r="W578" s="33">
        <v>1023.19</v>
      </c>
      <c r="X578" t="s">
        <v>38</v>
      </c>
      <c r="Y578" t="s">
        <v>124</v>
      </c>
      <c r="Z578" t="s">
        <v>40</v>
      </c>
    </row>
    <row r="579" spans="1:26" x14ac:dyDescent="0.25">
      <c r="A579" t="s">
        <v>28</v>
      </c>
      <c r="B579" t="s">
        <v>29</v>
      </c>
      <c r="C579" s="3">
        <v>2021</v>
      </c>
      <c r="D579" s="4">
        <v>1</v>
      </c>
      <c r="E579" t="s">
        <v>30</v>
      </c>
      <c r="F579" t="s">
        <v>123</v>
      </c>
      <c r="G579" s="5">
        <v>44022</v>
      </c>
      <c r="H579" s="6">
        <v>44023</v>
      </c>
      <c r="I579" s="7">
        <v>178</v>
      </c>
      <c r="J579" t="s">
        <v>32</v>
      </c>
      <c r="K579" t="s">
        <v>79</v>
      </c>
      <c r="L579" t="s">
        <v>43</v>
      </c>
      <c r="M579" t="s">
        <v>80</v>
      </c>
      <c r="N579" t="s">
        <v>81</v>
      </c>
      <c r="W579" s="33">
        <v>185.31</v>
      </c>
      <c r="X579" t="s">
        <v>38</v>
      </c>
      <c r="Y579" t="s">
        <v>124</v>
      </c>
      <c r="Z579" t="s">
        <v>40</v>
      </c>
    </row>
    <row r="580" spans="1:26" x14ac:dyDescent="0.25">
      <c r="A580" t="s">
        <v>28</v>
      </c>
      <c r="B580" t="s">
        <v>29</v>
      </c>
      <c r="C580" s="3">
        <v>2021</v>
      </c>
      <c r="D580" s="4">
        <v>1</v>
      </c>
      <c r="E580" t="s">
        <v>30</v>
      </c>
      <c r="F580" t="s">
        <v>123</v>
      </c>
      <c r="G580" s="5">
        <v>44022</v>
      </c>
      <c r="H580" s="6">
        <v>44023</v>
      </c>
      <c r="I580" s="7">
        <v>179</v>
      </c>
      <c r="J580" t="s">
        <v>32</v>
      </c>
      <c r="K580" t="s">
        <v>79</v>
      </c>
      <c r="L580" t="s">
        <v>44</v>
      </c>
      <c r="M580" t="s">
        <v>80</v>
      </c>
      <c r="N580" t="s">
        <v>81</v>
      </c>
      <c r="W580" s="33">
        <v>2473.5</v>
      </c>
      <c r="X580" t="s">
        <v>38</v>
      </c>
      <c r="Y580" t="s">
        <v>124</v>
      </c>
      <c r="Z580" t="s">
        <v>40</v>
      </c>
    </row>
    <row r="581" spans="1:26" x14ac:dyDescent="0.25">
      <c r="A581" t="s">
        <v>28</v>
      </c>
      <c r="B581" t="s">
        <v>29</v>
      </c>
      <c r="C581" s="3">
        <v>2021</v>
      </c>
      <c r="D581" s="4">
        <v>1</v>
      </c>
      <c r="E581" t="s">
        <v>30</v>
      </c>
      <c r="F581" t="s">
        <v>123</v>
      </c>
      <c r="G581" s="5">
        <v>44022</v>
      </c>
      <c r="H581" s="6">
        <v>44023</v>
      </c>
      <c r="I581" s="7">
        <v>180</v>
      </c>
      <c r="J581" t="s">
        <v>32</v>
      </c>
      <c r="K581" t="s">
        <v>79</v>
      </c>
      <c r="L581" t="s">
        <v>45</v>
      </c>
      <c r="M581" t="s">
        <v>80</v>
      </c>
      <c r="N581" t="s">
        <v>81</v>
      </c>
      <c r="W581" s="33">
        <v>154.88999999999999</v>
      </c>
      <c r="X581" t="s">
        <v>38</v>
      </c>
      <c r="Y581" t="s">
        <v>124</v>
      </c>
      <c r="Z581" t="s">
        <v>40</v>
      </c>
    </row>
    <row r="582" spans="1:26" x14ac:dyDescent="0.25">
      <c r="A582" t="s">
        <v>28</v>
      </c>
      <c r="B582" t="s">
        <v>29</v>
      </c>
      <c r="C582" s="3">
        <v>2021</v>
      </c>
      <c r="D582" s="4">
        <v>1</v>
      </c>
      <c r="E582" t="s">
        <v>30</v>
      </c>
      <c r="F582" t="s">
        <v>123</v>
      </c>
      <c r="G582" s="5">
        <v>44022</v>
      </c>
      <c r="H582" s="6">
        <v>44023</v>
      </c>
      <c r="I582" s="7">
        <v>181</v>
      </c>
      <c r="J582" t="s">
        <v>32</v>
      </c>
      <c r="K582" t="s">
        <v>79</v>
      </c>
      <c r="L582" t="s">
        <v>46</v>
      </c>
      <c r="M582" t="s">
        <v>80</v>
      </c>
      <c r="N582" t="s">
        <v>81</v>
      </c>
      <c r="W582" s="33">
        <v>70.63</v>
      </c>
      <c r="X582" t="s">
        <v>38</v>
      </c>
      <c r="Y582" t="s">
        <v>124</v>
      </c>
      <c r="Z582" t="s">
        <v>40</v>
      </c>
    </row>
    <row r="583" spans="1:26" x14ac:dyDescent="0.25">
      <c r="A583" t="s">
        <v>28</v>
      </c>
      <c r="B583" t="s">
        <v>29</v>
      </c>
      <c r="C583" s="3">
        <v>2021</v>
      </c>
      <c r="D583" s="4">
        <v>1</v>
      </c>
      <c r="E583" t="s">
        <v>30</v>
      </c>
      <c r="F583" t="s">
        <v>123</v>
      </c>
      <c r="G583" s="5">
        <v>44022</v>
      </c>
      <c r="H583" s="6">
        <v>44023</v>
      </c>
      <c r="I583" s="7">
        <v>182</v>
      </c>
      <c r="J583" t="s">
        <v>32</v>
      </c>
      <c r="K583" t="s">
        <v>79</v>
      </c>
      <c r="L583" t="s">
        <v>48</v>
      </c>
      <c r="M583" t="s">
        <v>80</v>
      </c>
      <c r="N583" t="s">
        <v>81</v>
      </c>
      <c r="W583" s="33">
        <v>100</v>
      </c>
      <c r="X583" t="s">
        <v>38</v>
      </c>
      <c r="Y583" t="s">
        <v>124</v>
      </c>
      <c r="Z583" t="s">
        <v>40</v>
      </c>
    </row>
    <row r="584" spans="1:26" x14ac:dyDescent="0.25">
      <c r="A584" t="s">
        <v>28</v>
      </c>
      <c r="B584" t="s">
        <v>29</v>
      </c>
      <c r="C584" s="3">
        <v>2021</v>
      </c>
      <c r="D584" s="4">
        <v>1</v>
      </c>
      <c r="E584" t="s">
        <v>30</v>
      </c>
      <c r="F584" t="s">
        <v>123</v>
      </c>
      <c r="G584" s="5">
        <v>44022</v>
      </c>
      <c r="H584" s="6">
        <v>44023</v>
      </c>
      <c r="I584" s="7">
        <v>183</v>
      </c>
      <c r="J584" t="s">
        <v>32</v>
      </c>
      <c r="K584" t="s">
        <v>83</v>
      </c>
      <c r="L584" t="s">
        <v>34</v>
      </c>
      <c r="M584" t="s">
        <v>84</v>
      </c>
      <c r="N584" t="s">
        <v>85</v>
      </c>
      <c r="W584" s="33">
        <v>7399.26</v>
      </c>
      <c r="X584" t="s">
        <v>38</v>
      </c>
      <c r="Y584" t="s">
        <v>124</v>
      </c>
      <c r="Z584" t="s">
        <v>40</v>
      </c>
    </row>
    <row r="585" spans="1:26" x14ac:dyDescent="0.25">
      <c r="A585" t="s">
        <v>28</v>
      </c>
      <c r="B585" t="s">
        <v>29</v>
      </c>
      <c r="C585" s="3">
        <v>2021</v>
      </c>
      <c r="D585" s="4">
        <v>1</v>
      </c>
      <c r="E585" t="s">
        <v>30</v>
      </c>
      <c r="F585" t="s">
        <v>123</v>
      </c>
      <c r="G585" s="5">
        <v>44022</v>
      </c>
      <c r="H585" s="6">
        <v>44023</v>
      </c>
      <c r="I585" s="7">
        <v>184</v>
      </c>
      <c r="J585" t="s">
        <v>32</v>
      </c>
      <c r="K585" t="s">
        <v>83</v>
      </c>
      <c r="L585" t="s">
        <v>41</v>
      </c>
      <c r="M585" t="s">
        <v>84</v>
      </c>
      <c r="N585" t="s">
        <v>85</v>
      </c>
      <c r="W585" s="33">
        <v>1023.15</v>
      </c>
      <c r="X585" t="s">
        <v>38</v>
      </c>
      <c r="Y585" t="s">
        <v>124</v>
      </c>
      <c r="Z585" t="s">
        <v>40</v>
      </c>
    </row>
    <row r="586" spans="1:26" x14ac:dyDescent="0.25">
      <c r="A586" t="s">
        <v>28</v>
      </c>
      <c r="B586" t="s">
        <v>29</v>
      </c>
      <c r="C586" s="3">
        <v>2021</v>
      </c>
      <c r="D586" s="4">
        <v>1</v>
      </c>
      <c r="E586" t="s">
        <v>30</v>
      </c>
      <c r="F586" t="s">
        <v>123</v>
      </c>
      <c r="G586" s="5">
        <v>44022</v>
      </c>
      <c r="H586" s="6">
        <v>44023</v>
      </c>
      <c r="I586" s="7">
        <v>185</v>
      </c>
      <c r="J586" t="s">
        <v>32</v>
      </c>
      <c r="K586" t="s">
        <v>83</v>
      </c>
      <c r="L586" t="s">
        <v>42</v>
      </c>
      <c r="M586" t="s">
        <v>84</v>
      </c>
      <c r="N586" t="s">
        <v>85</v>
      </c>
      <c r="W586" s="33">
        <v>555.41</v>
      </c>
      <c r="X586" t="s">
        <v>38</v>
      </c>
      <c r="Y586" t="s">
        <v>124</v>
      </c>
      <c r="Z586" t="s">
        <v>40</v>
      </c>
    </row>
    <row r="587" spans="1:26" x14ac:dyDescent="0.25">
      <c r="A587" t="s">
        <v>28</v>
      </c>
      <c r="B587" t="s">
        <v>29</v>
      </c>
      <c r="C587" s="3">
        <v>2021</v>
      </c>
      <c r="D587" s="4">
        <v>1</v>
      </c>
      <c r="E587" t="s">
        <v>30</v>
      </c>
      <c r="F587" t="s">
        <v>123</v>
      </c>
      <c r="G587" s="5">
        <v>44022</v>
      </c>
      <c r="H587" s="6">
        <v>44023</v>
      </c>
      <c r="I587" s="7">
        <v>186</v>
      </c>
      <c r="J587" t="s">
        <v>32</v>
      </c>
      <c r="K587" t="s">
        <v>83</v>
      </c>
      <c r="L587" t="s">
        <v>43</v>
      </c>
      <c r="M587" t="s">
        <v>84</v>
      </c>
      <c r="N587" t="s">
        <v>85</v>
      </c>
      <c r="W587" s="33">
        <v>99.15</v>
      </c>
      <c r="X587" t="s">
        <v>38</v>
      </c>
      <c r="Y587" t="s">
        <v>124</v>
      </c>
      <c r="Z587" t="s">
        <v>40</v>
      </c>
    </row>
    <row r="588" spans="1:26" x14ac:dyDescent="0.25">
      <c r="A588" t="s">
        <v>28</v>
      </c>
      <c r="B588" t="s">
        <v>29</v>
      </c>
      <c r="C588" s="3">
        <v>2021</v>
      </c>
      <c r="D588" s="4">
        <v>1</v>
      </c>
      <c r="E588" t="s">
        <v>30</v>
      </c>
      <c r="F588" t="s">
        <v>123</v>
      </c>
      <c r="G588" s="5">
        <v>44022</v>
      </c>
      <c r="H588" s="6">
        <v>44023</v>
      </c>
      <c r="I588" s="7">
        <v>187</v>
      </c>
      <c r="J588" t="s">
        <v>32</v>
      </c>
      <c r="K588" t="s">
        <v>83</v>
      </c>
      <c r="L588" t="s">
        <v>44</v>
      </c>
      <c r="M588" t="s">
        <v>84</v>
      </c>
      <c r="N588" t="s">
        <v>85</v>
      </c>
      <c r="W588" s="33">
        <v>614.5</v>
      </c>
      <c r="X588" t="s">
        <v>38</v>
      </c>
      <c r="Y588" t="s">
        <v>124</v>
      </c>
      <c r="Z588" t="s">
        <v>40</v>
      </c>
    </row>
    <row r="589" spans="1:26" x14ac:dyDescent="0.25">
      <c r="A589" t="s">
        <v>28</v>
      </c>
      <c r="B589" t="s">
        <v>29</v>
      </c>
      <c r="C589" s="3">
        <v>2021</v>
      </c>
      <c r="D589" s="4">
        <v>1</v>
      </c>
      <c r="E589" t="s">
        <v>30</v>
      </c>
      <c r="F589" t="s">
        <v>123</v>
      </c>
      <c r="G589" s="5">
        <v>44022</v>
      </c>
      <c r="H589" s="6">
        <v>44023</v>
      </c>
      <c r="I589" s="7">
        <v>188</v>
      </c>
      <c r="J589" t="s">
        <v>32</v>
      </c>
      <c r="K589" t="s">
        <v>83</v>
      </c>
      <c r="L589" t="s">
        <v>45</v>
      </c>
      <c r="M589" t="s">
        <v>84</v>
      </c>
      <c r="N589" t="s">
        <v>85</v>
      </c>
      <c r="W589" s="33">
        <v>82.87</v>
      </c>
      <c r="X589" t="s">
        <v>38</v>
      </c>
      <c r="Y589" t="s">
        <v>124</v>
      </c>
      <c r="Z589" t="s">
        <v>40</v>
      </c>
    </row>
    <row r="590" spans="1:26" x14ac:dyDescent="0.25">
      <c r="A590" t="s">
        <v>28</v>
      </c>
      <c r="B590" t="s">
        <v>29</v>
      </c>
      <c r="C590" s="3">
        <v>2021</v>
      </c>
      <c r="D590" s="4">
        <v>1</v>
      </c>
      <c r="E590" t="s">
        <v>30</v>
      </c>
      <c r="F590" t="s">
        <v>123</v>
      </c>
      <c r="G590" s="5">
        <v>44022</v>
      </c>
      <c r="H590" s="6">
        <v>44023</v>
      </c>
      <c r="I590" s="7">
        <v>189</v>
      </c>
      <c r="J590" t="s">
        <v>32</v>
      </c>
      <c r="K590" t="s">
        <v>83</v>
      </c>
      <c r="L590" t="s">
        <v>46</v>
      </c>
      <c r="M590" t="s">
        <v>84</v>
      </c>
      <c r="N590" t="s">
        <v>85</v>
      </c>
      <c r="W590" s="33">
        <v>45.14</v>
      </c>
      <c r="X590" t="s">
        <v>38</v>
      </c>
      <c r="Y590" t="s">
        <v>124</v>
      </c>
      <c r="Z590" t="s">
        <v>40</v>
      </c>
    </row>
    <row r="591" spans="1:26" x14ac:dyDescent="0.25">
      <c r="A591" t="s">
        <v>28</v>
      </c>
      <c r="B591" t="s">
        <v>29</v>
      </c>
      <c r="C591" s="3">
        <v>2021</v>
      </c>
      <c r="D591" s="4">
        <v>1</v>
      </c>
      <c r="E591" t="s">
        <v>30</v>
      </c>
      <c r="F591" t="s">
        <v>123</v>
      </c>
      <c r="G591" s="5">
        <v>44022</v>
      </c>
      <c r="H591" s="6">
        <v>44023</v>
      </c>
      <c r="I591" s="7">
        <v>190</v>
      </c>
      <c r="J591" t="s">
        <v>32</v>
      </c>
      <c r="K591" t="s">
        <v>83</v>
      </c>
      <c r="L591" t="s">
        <v>47</v>
      </c>
      <c r="M591" t="s">
        <v>84</v>
      </c>
      <c r="N591" t="s">
        <v>85</v>
      </c>
      <c r="W591" s="33">
        <v>46.78</v>
      </c>
      <c r="X591" t="s">
        <v>38</v>
      </c>
      <c r="Y591" t="s">
        <v>124</v>
      </c>
      <c r="Z591" t="s">
        <v>40</v>
      </c>
    </row>
    <row r="592" spans="1:26" x14ac:dyDescent="0.25">
      <c r="A592" t="s">
        <v>28</v>
      </c>
      <c r="B592" t="s">
        <v>29</v>
      </c>
      <c r="C592" s="3">
        <v>2021</v>
      </c>
      <c r="D592" s="4">
        <v>1</v>
      </c>
      <c r="E592" t="s">
        <v>30</v>
      </c>
      <c r="F592" t="s">
        <v>123</v>
      </c>
      <c r="G592" s="5">
        <v>44022</v>
      </c>
      <c r="H592" s="6">
        <v>44023</v>
      </c>
      <c r="I592" s="7">
        <v>191</v>
      </c>
      <c r="J592" t="s">
        <v>32</v>
      </c>
      <c r="K592" t="s">
        <v>83</v>
      </c>
      <c r="L592" t="s">
        <v>34</v>
      </c>
      <c r="M592" t="s">
        <v>86</v>
      </c>
      <c r="N592" t="s">
        <v>87</v>
      </c>
      <c r="W592" s="33">
        <v>11858.42</v>
      </c>
      <c r="X592" t="s">
        <v>38</v>
      </c>
      <c r="Y592" t="s">
        <v>124</v>
      </c>
      <c r="Z592" t="s">
        <v>40</v>
      </c>
    </row>
    <row r="593" spans="1:26" x14ac:dyDescent="0.25">
      <c r="A593" t="s">
        <v>28</v>
      </c>
      <c r="B593" t="s">
        <v>29</v>
      </c>
      <c r="C593" s="3">
        <v>2021</v>
      </c>
      <c r="D593" s="4">
        <v>1</v>
      </c>
      <c r="E593" t="s">
        <v>30</v>
      </c>
      <c r="F593" t="s">
        <v>123</v>
      </c>
      <c r="G593" s="5">
        <v>44022</v>
      </c>
      <c r="H593" s="6">
        <v>44023</v>
      </c>
      <c r="I593" s="7">
        <v>192</v>
      </c>
      <c r="J593" t="s">
        <v>32</v>
      </c>
      <c r="K593" t="s">
        <v>83</v>
      </c>
      <c r="L593" t="s">
        <v>41</v>
      </c>
      <c r="M593" t="s">
        <v>86</v>
      </c>
      <c r="N593" t="s">
        <v>87</v>
      </c>
      <c r="W593" s="33">
        <v>1620.03</v>
      </c>
      <c r="X593" t="s">
        <v>38</v>
      </c>
      <c r="Y593" t="s">
        <v>124</v>
      </c>
      <c r="Z593" t="s">
        <v>40</v>
      </c>
    </row>
    <row r="594" spans="1:26" x14ac:dyDescent="0.25">
      <c r="A594" t="s">
        <v>28</v>
      </c>
      <c r="B594" t="s">
        <v>29</v>
      </c>
      <c r="C594" s="3">
        <v>2021</v>
      </c>
      <c r="D594" s="4">
        <v>1</v>
      </c>
      <c r="E594" t="s">
        <v>30</v>
      </c>
      <c r="F594" t="s">
        <v>123</v>
      </c>
      <c r="G594" s="5">
        <v>44022</v>
      </c>
      <c r="H594" s="6">
        <v>44023</v>
      </c>
      <c r="I594" s="7">
        <v>193</v>
      </c>
      <c r="J594" t="s">
        <v>32</v>
      </c>
      <c r="K594" t="s">
        <v>83</v>
      </c>
      <c r="L594" t="s">
        <v>42</v>
      </c>
      <c r="M594" t="s">
        <v>86</v>
      </c>
      <c r="N594" t="s">
        <v>87</v>
      </c>
      <c r="W594" s="33">
        <v>887.29</v>
      </c>
      <c r="X594" t="s">
        <v>38</v>
      </c>
      <c r="Y594" t="s">
        <v>124</v>
      </c>
      <c r="Z594" t="s">
        <v>40</v>
      </c>
    </row>
    <row r="595" spans="1:26" x14ac:dyDescent="0.25">
      <c r="A595" t="s">
        <v>28</v>
      </c>
      <c r="B595" t="s">
        <v>29</v>
      </c>
      <c r="C595" s="3">
        <v>2021</v>
      </c>
      <c r="D595" s="4">
        <v>1</v>
      </c>
      <c r="E595" t="s">
        <v>30</v>
      </c>
      <c r="F595" t="s">
        <v>123</v>
      </c>
      <c r="G595" s="5">
        <v>44022</v>
      </c>
      <c r="H595" s="6">
        <v>44023</v>
      </c>
      <c r="I595" s="7">
        <v>194</v>
      </c>
      <c r="J595" t="s">
        <v>32</v>
      </c>
      <c r="K595" t="s">
        <v>83</v>
      </c>
      <c r="L595" t="s">
        <v>43</v>
      </c>
      <c r="M595" t="s">
        <v>86</v>
      </c>
      <c r="N595" t="s">
        <v>87</v>
      </c>
      <c r="W595" s="33">
        <v>158.9</v>
      </c>
      <c r="X595" t="s">
        <v>38</v>
      </c>
      <c r="Y595" t="s">
        <v>124</v>
      </c>
      <c r="Z595" t="s">
        <v>40</v>
      </c>
    </row>
    <row r="596" spans="1:26" x14ac:dyDescent="0.25">
      <c r="A596" t="s">
        <v>28</v>
      </c>
      <c r="B596" t="s">
        <v>29</v>
      </c>
      <c r="C596" s="3">
        <v>2021</v>
      </c>
      <c r="D596" s="4">
        <v>1</v>
      </c>
      <c r="E596" t="s">
        <v>30</v>
      </c>
      <c r="F596" t="s">
        <v>123</v>
      </c>
      <c r="G596" s="5">
        <v>44022</v>
      </c>
      <c r="H596" s="6">
        <v>44023</v>
      </c>
      <c r="I596" s="7">
        <v>195</v>
      </c>
      <c r="J596" t="s">
        <v>32</v>
      </c>
      <c r="K596" t="s">
        <v>83</v>
      </c>
      <c r="L596" t="s">
        <v>44</v>
      </c>
      <c r="M596" t="s">
        <v>86</v>
      </c>
      <c r="N596" t="s">
        <v>87</v>
      </c>
      <c r="W596" s="33">
        <v>1193</v>
      </c>
      <c r="X596" t="s">
        <v>38</v>
      </c>
      <c r="Y596" t="s">
        <v>124</v>
      </c>
      <c r="Z596" t="s">
        <v>40</v>
      </c>
    </row>
    <row r="597" spans="1:26" x14ac:dyDescent="0.25">
      <c r="A597" t="s">
        <v>28</v>
      </c>
      <c r="B597" t="s">
        <v>29</v>
      </c>
      <c r="C597" s="3">
        <v>2021</v>
      </c>
      <c r="D597" s="4">
        <v>1</v>
      </c>
      <c r="E597" t="s">
        <v>30</v>
      </c>
      <c r="F597" t="s">
        <v>123</v>
      </c>
      <c r="G597" s="5">
        <v>44022</v>
      </c>
      <c r="H597" s="6">
        <v>44023</v>
      </c>
      <c r="I597" s="7">
        <v>196</v>
      </c>
      <c r="J597" t="s">
        <v>32</v>
      </c>
      <c r="K597" t="s">
        <v>83</v>
      </c>
      <c r="L597" t="s">
        <v>45</v>
      </c>
      <c r="M597" t="s">
        <v>86</v>
      </c>
      <c r="N597" t="s">
        <v>87</v>
      </c>
      <c r="W597" s="33">
        <v>132.81</v>
      </c>
      <c r="X597" t="s">
        <v>38</v>
      </c>
      <c r="Y597" t="s">
        <v>124</v>
      </c>
      <c r="Z597" t="s">
        <v>40</v>
      </c>
    </row>
    <row r="598" spans="1:26" x14ac:dyDescent="0.25">
      <c r="A598" t="s">
        <v>28</v>
      </c>
      <c r="B598" t="s">
        <v>29</v>
      </c>
      <c r="C598" s="3">
        <v>2021</v>
      </c>
      <c r="D598" s="4">
        <v>1</v>
      </c>
      <c r="E598" t="s">
        <v>30</v>
      </c>
      <c r="F598" t="s">
        <v>123</v>
      </c>
      <c r="G598" s="5">
        <v>44022</v>
      </c>
      <c r="H598" s="6">
        <v>44023</v>
      </c>
      <c r="I598" s="7">
        <v>197</v>
      </c>
      <c r="J598" t="s">
        <v>32</v>
      </c>
      <c r="K598" t="s">
        <v>83</v>
      </c>
      <c r="L598" t="s">
        <v>46</v>
      </c>
      <c r="M598" t="s">
        <v>86</v>
      </c>
      <c r="N598" t="s">
        <v>87</v>
      </c>
      <c r="W598" s="33">
        <v>72.33</v>
      </c>
      <c r="X598" t="s">
        <v>38</v>
      </c>
      <c r="Y598" t="s">
        <v>124</v>
      </c>
      <c r="Z598" t="s">
        <v>40</v>
      </c>
    </row>
    <row r="599" spans="1:26" x14ac:dyDescent="0.25">
      <c r="A599" t="s">
        <v>28</v>
      </c>
      <c r="B599" t="s">
        <v>29</v>
      </c>
      <c r="C599" s="3">
        <v>2021</v>
      </c>
      <c r="D599" s="4">
        <v>1</v>
      </c>
      <c r="E599" t="s">
        <v>30</v>
      </c>
      <c r="F599" t="s">
        <v>123</v>
      </c>
      <c r="G599" s="5">
        <v>44022</v>
      </c>
      <c r="H599" s="6">
        <v>44023</v>
      </c>
      <c r="I599" s="7">
        <v>198</v>
      </c>
      <c r="J599" t="s">
        <v>32</v>
      </c>
      <c r="K599" t="s">
        <v>83</v>
      </c>
      <c r="L599" t="s">
        <v>48</v>
      </c>
      <c r="M599" t="s">
        <v>86</v>
      </c>
      <c r="N599" t="s">
        <v>87</v>
      </c>
      <c r="W599" s="33">
        <v>70</v>
      </c>
      <c r="X599" t="s">
        <v>38</v>
      </c>
      <c r="Y599" t="s">
        <v>124</v>
      </c>
      <c r="Z599" t="s">
        <v>40</v>
      </c>
    </row>
    <row r="600" spans="1:26" x14ac:dyDescent="0.25">
      <c r="A600" t="s">
        <v>28</v>
      </c>
      <c r="B600" t="s">
        <v>29</v>
      </c>
      <c r="C600" s="3">
        <v>2021</v>
      </c>
      <c r="D600" s="4">
        <v>1</v>
      </c>
      <c r="E600" t="s">
        <v>30</v>
      </c>
      <c r="F600" t="s">
        <v>123</v>
      </c>
      <c r="G600" s="5">
        <v>44022</v>
      </c>
      <c r="H600" s="6">
        <v>44023</v>
      </c>
      <c r="I600" s="7">
        <v>199</v>
      </c>
      <c r="J600" t="s">
        <v>32</v>
      </c>
      <c r="K600" t="s">
        <v>83</v>
      </c>
      <c r="L600" t="s">
        <v>47</v>
      </c>
      <c r="M600" t="s">
        <v>86</v>
      </c>
      <c r="N600" t="s">
        <v>87</v>
      </c>
      <c r="W600" s="33">
        <v>94.7</v>
      </c>
      <c r="X600" t="s">
        <v>38</v>
      </c>
      <c r="Y600" t="s">
        <v>124</v>
      </c>
      <c r="Z600" t="s">
        <v>40</v>
      </c>
    </row>
    <row r="601" spans="1:26" x14ac:dyDescent="0.25">
      <c r="A601" t="s">
        <v>28</v>
      </c>
      <c r="B601" t="s">
        <v>29</v>
      </c>
      <c r="C601" s="3">
        <v>2021</v>
      </c>
      <c r="D601" s="4">
        <v>1</v>
      </c>
      <c r="E601" t="s">
        <v>30</v>
      </c>
      <c r="F601" t="s">
        <v>123</v>
      </c>
      <c r="G601" s="5">
        <v>44022</v>
      </c>
      <c r="H601" s="6">
        <v>44023</v>
      </c>
      <c r="I601" s="7">
        <v>200</v>
      </c>
      <c r="J601" t="s">
        <v>32</v>
      </c>
      <c r="K601" t="s">
        <v>83</v>
      </c>
      <c r="L601" t="s">
        <v>34</v>
      </c>
      <c r="M601" t="s">
        <v>88</v>
      </c>
      <c r="N601" t="s">
        <v>89</v>
      </c>
      <c r="W601" s="33">
        <v>6177.21</v>
      </c>
      <c r="X601" t="s">
        <v>38</v>
      </c>
      <c r="Y601" t="s">
        <v>124</v>
      </c>
      <c r="Z601" t="s">
        <v>40</v>
      </c>
    </row>
    <row r="602" spans="1:26" x14ac:dyDescent="0.25">
      <c r="A602" t="s">
        <v>28</v>
      </c>
      <c r="B602" t="s">
        <v>29</v>
      </c>
      <c r="C602" s="3">
        <v>2021</v>
      </c>
      <c r="D602" s="4">
        <v>1</v>
      </c>
      <c r="E602" t="s">
        <v>30</v>
      </c>
      <c r="F602" t="s">
        <v>123</v>
      </c>
      <c r="G602" s="5">
        <v>44022</v>
      </c>
      <c r="H602" s="6">
        <v>44023</v>
      </c>
      <c r="I602" s="7">
        <v>201</v>
      </c>
      <c r="J602" t="s">
        <v>32</v>
      </c>
      <c r="K602" t="s">
        <v>83</v>
      </c>
      <c r="L602" t="s">
        <v>41</v>
      </c>
      <c r="M602" t="s">
        <v>88</v>
      </c>
      <c r="N602" t="s">
        <v>89</v>
      </c>
      <c r="W602" s="33">
        <v>893.22</v>
      </c>
      <c r="X602" t="s">
        <v>38</v>
      </c>
      <c r="Y602" t="s">
        <v>124</v>
      </c>
      <c r="Z602" t="s">
        <v>40</v>
      </c>
    </row>
    <row r="603" spans="1:26" x14ac:dyDescent="0.25">
      <c r="A603" t="s">
        <v>28</v>
      </c>
      <c r="B603" t="s">
        <v>29</v>
      </c>
      <c r="C603" s="3">
        <v>2021</v>
      </c>
      <c r="D603" s="4">
        <v>1</v>
      </c>
      <c r="E603" t="s">
        <v>30</v>
      </c>
      <c r="F603" t="s">
        <v>123</v>
      </c>
      <c r="G603" s="5">
        <v>44022</v>
      </c>
      <c r="H603" s="6">
        <v>44023</v>
      </c>
      <c r="I603" s="7">
        <v>202</v>
      </c>
      <c r="J603" t="s">
        <v>32</v>
      </c>
      <c r="K603" t="s">
        <v>83</v>
      </c>
      <c r="L603" t="s">
        <v>42</v>
      </c>
      <c r="M603" t="s">
        <v>88</v>
      </c>
      <c r="N603" t="s">
        <v>89</v>
      </c>
      <c r="W603" s="33">
        <v>443.51</v>
      </c>
      <c r="X603" t="s">
        <v>38</v>
      </c>
      <c r="Y603" t="s">
        <v>124</v>
      </c>
      <c r="Z603" t="s">
        <v>40</v>
      </c>
    </row>
    <row r="604" spans="1:26" x14ac:dyDescent="0.25">
      <c r="A604" t="s">
        <v>28</v>
      </c>
      <c r="B604" t="s">
        <v>29</v>
      </c>
      <c r="C604" s="3">
        <v>2021</v>
      </c>
      <c r="D604" s="4">
        <v>1</v>
      </c>
      <c r="E604" t="s">
        <v>30</v>
      </c>
      <c r="F604" t="s">
        <v>123</v>
      </c>
      <c r="G604" s="5">
        <v>44022</v>
      </c>
      <c r="H604" s="6">
        <v>44023</v>
      </c>
      <c r="I604" s="7">
        <v>203</v>
      </c>
      <c r="J604" t="s">
        <v>32</v>
      </c>
      <c r="K604" t="s">
        <v>83</v>
      </c>
      <c r="L604" t="s">
        <v>43</v>
      </c>
      <c r="M604" t="s">
        <v>88</v>
      </c>
      <c r="N604" t="s">
        <v>89</v>
      </c>
      <c r="W604" s="33">
        <v>82.77</v>
      </c>
      <c r="X604" t="s">
        <v>38</v>
      </c>
      <c r="Y604" t="s">
        <v>124</v>
      </c>
      <c r="Z604" t="s">
        <v>40</v>
      </c>
    </row>
    <row r="605" spans="1:26" x14ac:dyDescent="0.25">
      <c r="A605" t="s">
        <v>28</v>
      </c>
      <c r="B605" t="s">
        <v>29</v>
      </c>
      <c r="C605" s="3">
        <v>2021</v>
      </c>
      <c r="D605" s="4">
        <v>1</v>
      </c>
      <c r="E605" t="s">
        <v>30</v>
      </c>
      <c r="F605" t="s">
        <v>123</v>
      </c>
      <c r="G605" s="5">
        <v>44022</v>
      </c>
      <c r="H605" s="6">
        <v>44023</v>
      </c>
      <c r="I605" s="7">
        <v>204</v>
      </c>
      <c r="J605" t="s">
        <v>32</v>
      </c>
      <c r="K605" t="s">
        <v>83</v>
      </c>
      <c r="L605" t="s">
        <v>44</v>
      </c>
      <c r="M605" t="s">
        <v>88</v>
      </c>
      <c r="N605" t="s">
        <v>89</v>
      </c>
      <c r="W605" s="33">
        <v>1802</v>
      </c>
      <c r="X605" t="s">
        <v>38</v>
      </c>
      <c r="Y605" t="s">
        <v>124</v>
      </c>
      <c r="Z605" t="s">
        <v>40</v>
      </c>
    </row>
    <row r="606" spans="1:26" x14ac:dyDescent="0.25">
      <c r="A606" t="s">
        <v>28</v>
      </c>
      <c r="B606" t="s">
        <v>29</v>
      </c>
      <c r="C606" s="3">
        <v>2021</v>
      </c>
      <c r="D606" s="4">
        <v>1</v>
      </c>
      <c r="E606" t="s">
        <v>30</v>
      </c>
      <c r="F606" t="s">
        <v>123</v>
      </c>
      <c r="G606" s="5">
        <v>44022</v>
      </c>
      <c r="H606" s="6">
        <v>44023</v>
      </c>
      <c r="I606" s="7">
        <v>205</v>
      </c>
      <c r="J606" t="s">
        <v>32</v>
      </c>
      <c r="K606" t="s">
        <v>83</v>
      </c>
      <c r="L606" t="s">
        <v>45</v>
      </c>
      <c r="M606" t="s">
        <v>88</v>
      </c>
      <c r="N606" t="s">
        <v>89</v>
      </c>
      <c r="W606" s="33">
        <v>69.180000000000007</v>
      </c>
      <c r="X606" t="s">
        <v>38</v>
      </c>
      <c r="Y606" t="s">
        <v>124</v>
      </c>
      <c r="Z606" t="s">
        <v>40</v>
      </c>
    </row>
    <row r="607" spans="1:26" x14ac:dyDescent="0.25">
      <c r="A607" t="s">
        <v>28</v>
      </c>
      <c r="B607" t="s">
        <v>29</v>
      </c>
      <c r="C607" s="3">
        <v>2021</v>
      </c>
      <c r="D607" s="4">
        <v>1</v>
      </c>
      <c r="E607" t="s">
        <v>30</v>
      </c>
      <c r="F607" t="s">
        <v>123</v>
      </c>
      <c r="G607" s="5">
        <v>44022</v>
      </c>
      <c r="H607" s="6">
        <v>44023</v>
      </c>
      <c r="I607" s="7">
        <v>206</v>
      </c>
      <c r="J607" t="s">
        <v>32</v>
      </c>
      <c r="K607" t="s">
        <v>83</v>
      </c>
      <c r="L607" t="s">
        <v>46</v>
      </c>
      <c r="M607" t="s">
        <v>88</v>
      </c>
      <c r="N607" t="s">
        <v>89</v>
      </c>
      <c r="W607" s="33">
        <v>37.68</v>
      </c>
      <c r="X607" t="s">
        <v>38</v>
      </c>
      <c r="Y607" t="s">
        <v>124</v>
      </c>
      <c r="Z607" t="s">
        <v>40</v>
      </c>
    </row>
    <row r="608" spans="1:26" x14ac:dyDescent="0.25">
      <c r="A608" t="s">
        <v>28</v>
      </c>
      <c r="B608" t="s">
        <v>29</v>
      </c>
      <c r="C608" s="3">
        <v>2021</v>
      </c>
      <c r="D608" s="4">
        <v>1</v>
      </c>
      <c r="E608" t="s">
        <v>30</v>
      </c>
      <c r="F608" t="s">
        <v>123</v>
      </c>
      <c r="G608" s="5">
        <v>44022</v>
      </c>
      <c r="H608" s="6">
        <v>44023</v>
      </c>
      <c r="I608" s="7">
        <v>207</v>
      </c>
      <c r="J608" t="s">
        <v>32</v>
      </c>
      <c r="K608" t="s">
        <v>83</v>
      </c>
      <c r="L608" t="s">
        <v>48</v>
      </c>
      <c r="M608" t="s">
        <v>88</v>
      </c>
      <c r="N608" t="s">
        <v>89</v>
      </c>
      <c r="W608" s="33">
        <v>10</v>
      </c>
      <c r="X608" t="s">
        <v>38</v>
      </c>
      <c r="Y608" t="s">
        <v>124</v>
      </c>
      <c r="Z608" t="s">
        <v>40</v>
      </c>
    </row>
    <row r="609" spans="1:26" x14ac:dyDescent="0.25">
      <c r="A609" t="s">
        <v>28</v>
      </c>
      <c r="B609" t="s">
        <v>29</v>
      </c>
      <c r="C609" s="3">
        <v>2021</v>
      </c>
      <c r="D609" s="4">
        <v>1</v>
      </c>
      <c r="E609" t="s">
        <v>30</v>
      </c>
      <c r="F609" t="s">
        <v>123</v>
      </c>
      <c r="G609" s="5">
        <v>44022</v>
      </c>
      <c r="H609" s="6">
        <v>44023</v>
      </c>
      <c r="I609" s="7">
        <v>208</v>
      </c>
      <c r="J609" t="s">
        <v>90</v>
      </c>
      <c r="K609" t="s">
        <v>91</v>
      </c>
      <c r="L609" t="s">
        <v>34</v>
      </c>
      <c r="M609" t="s">
        <v>86</v>
      </c>
      <c r="P609" t="s">
        <v>28</v>
      </c>
      <c r="Q609" t="s">
        <v>92</v>
      </c>
      <c r="R609" t="s">
        <v>37</v>
      </c>
      <c r="W609" s="33">
        <v>3000</v>
      </c>
      <c r="X609" t="s">
        <v>38</v>
      </c>
      <c r="Y609" t="s">
        <v>124</v>
      </c>
      <c r="Z609" t="s">
        <v>40</v>
      </c>
    </row>
    <row r="610" spans="1:26" x14ac:dyDescent="0.25">
      <c r="A610" t="s">
        <v>28</v>
      </c>
      <c r="B610" t="s">
        <v>29</v>
      </c>
      <c r="C610" s="3">
        <v>2021</v>
      </c>
      <c r="D610" s="4">
        <v>1</v>
      </c>
      <c r="E610" t="s">
        <v>30</v>
      </c>
      <c r="F610" t="s">
        <v>123</v>
      </c>
      <c r="G610" s="5">
        <v>44022</v>
      </c>
      <c r="H610" s="6">
        <v>44023</v>
      </c>
      <c r="I610" s="7">
        <v>209</v>
      </c>
      <c r="J610" t="s">
        <v>90</v>
      </c>
      <c r="K610" t="s">
        <v>91</v>
      </c>
      <c r="L610" t="s">
        <v>41</v>
      </c>
      <c r="M610" t="s">
        <v>86</v>
      </c>
      <c r="P610" t="s">
        <v>28</v>
      </c>
      <c r="Q610" t="s">
        <v>92</v>
      </c>
      <c r="R610" t="s">
        <v>37</v>
      </c>
      <c r="W610" s="33">
        <v>433.8</v>
      </c>
      <c r="X610" t="s">
        <v>38</v>
      </c>
      <c r="Y610" t="s">
        <v>124</v>
      </c>
      <c r="Z610" t="s">
        <v>40</v>
      </c>
    </row>
    <row r="611" spans="1:26" x14ac:dyDescent="0.25">
      <c r="A611" t="s">
        <v>28</v>
      </c>
      <c r="B611" t="s">
        <v>29</v>
      </c>
      <c r="C611" s="3">
        <v>2021</v>
      </c>
      <c r="D611" s="4">
        <v>1</v>
      </c>
      <c r="E611" t="s">
        <v>30</v>
      </c>
      <c r="F611" t="s">
        <v>123</v>
      </c>
      <c r="G611" s="5">
        <v>44022</v>
      </c>
      <c r="H611" s="6">
        <v>44023</v>
      </c>
      <c r="I611" s="7">
        <v>210</v>
      </c>
      <c r="J611" t="s">
        <v>90</v>
      </c>
      <c r="K611" t="s">
        <v>91</v>
      </c>
      <c r="L611" t="s">
        <v>42</v>
      </c>
      <c r="M611" t="s">
        <v>86</v>
      </c>
      <c r="P611" t="s">
        <v>28</v>
      </c>
      <c r="Q611" t="s">
        <v>92</v>
      </c>
      <c r="R611" t="s">
        <v>37</v>
      </c>
      <c r="W611" s="33">
        <v>209.99</v>
      </c>
      <c r="X611" t="s">
        <v>38</v>
      </c>
      <c r="Y611" t="s">
        <v>124</v>
      </c>
      <c r="Z611" t="s">
        <v>40</v>
      </c>
    </row>
    <row r="612" spans="1:26" x14ac:dyDescent="0.25">
      <c r="A612" t="s">
        <v>28</v>
      </c>
      <c r="B612" t="s">
        <v>29</v>
      </c>
      <c r="C612" s="3">
        <v>2021</v>
      </c>
      <c r="D612" s="4">
        <v>1</v>
      </c>
      <c r="E612" t="s">
        <v>30</v>
      </c>
      <c r="F612" t="s">
        <v>123</v>
      </c>
      <c r="G612" s="5">
        <v>44022</v>
      </c>
      <c r="H612" s="6">
        <v>44023</v>
      </c>
      <c r="I612" s="7">
        <v>211</v>
      </c>
      <c r="J612" t="s">
        <v>90</v>
      </c>
      <c r="K612" t="s">
        <v>91</v>
      </c>
      <c r="L612" t="s">
        <v>43</v>
      </c>
      <c r="M612" t="s">
        <v>86</v>
      </c>
      <c r="P612" t="s">
        <v>28</v>
      </c>
      <c r="Q612" t="s">
        <v>92</v>
      </c>
      <c r="R612" t="s">
        <v>37</v>
      </c>
      <c r="W612" s="33">
        <v>40.200000000000003</v>
      </c>
      <c r="X612" t="s">
        <v>38</v>
      </c>
      <c r="Y612" t="s">
        <v>124</v>
      </c>
      <c r="Z612" t="s">
        <v>40</v>
      </c>
    </row>
    <row r="613" spans="1:26" x14ac:dyDescent="0.25">
      <c r="A613" t="s">
        <v>28</v>
      </c>
      <c r="B613" t="s">
        <v>29</v>
      </c>
      <c r="C613" s="3">
        <v>2021</v>
      </c>
      <c r="D613" s="4">
        <v>1</v>
      </c>
      <c r="E613" t="s">
        <v>30</v>
      </c>
      <c r="F613" t="s">
        <v>123</v>
      </c>
      <c r="G613" s="5">
        <v>44022</v>
      </c>
      <c r="H613" s="6">
        <v>44023</v>
      </c>
      <c r="I613" s="7">
        <v>212</v>
      </c>
      <c r="J613" t="s">
        <v>90</v>
      </c>
      <c r="K613" t="s">
        <v>91</v>
      </c>
      <c r="L613" t="s">
        <v>44</v>
      </c>
      <c r="M613" t="s">
        <v>86</v>
      </c>
      <c r="P613" t="s">
        <v>28</v>
      </c>
      <c r="Q613" t="s">
        <v>92</v>
      </c>
      <c r="R613" t="s">
        <v>37</v>
      </c>
      <c r="W613" s="33">
        <v>901</v>
      </c>
      <c r="X613" t="s">
        <v>38</v>
      </c>
      <c r="Y613" t="s">
        <v>124</v>
      </c>
      <c r="Z613" t="s">
        <v>40</v>
      </c>
    </row>
    <row r="614" spans="1:26" x14ac:dyDescent="0.25">
      <c r="A614" t="s">
        <v>28</v>
      </c>
      <c r="B614" t="s">
        <v>29</v>
      </c>
      <c r="C614" s="3">
        <v>2021</v>
      </c>
      <c r="D614" s="4">
        <v>1</v>
      </c>
      <c r="E614" t="s">
        <v>30</v>
      </c>
      <c r="F614" t="s">
        <v>123</v>
      </c>
      <c r="G614" s="5">
        <v>44022</v>
      </c>
      <c r="H614" s="6">
        <v>44023</v>
      </c>
      <c r="I614" s="7">
        <v>213</v>
      </c>
      <c r="J614" t="s">
        <v>90</v>
      </c>
      <c r="K614" t="s">
        <v>91</v>
      </c>
      <c r="L614" t="s">
        <v>45</v>
      </c>
      <c r="M614" t="s">
        <v>86</v>
      </c>
      <c r="P614" t="s">
        <v>28</v>
      </c>
      <c r="Q614" t="s">
        <v>92</v>
      </c>
      <c r="R614" t="s">
        <v>37</v>
      </c>
      <c r="W614" s="33">
        <v>33.6</v>
      </c>
      <c r="X614" t="s">
        <v>38</v>
      </c>
      <c r="Y614" t="s">
        <v>124</v>
      </c>
      <c r="Z614" t="s">
        <v>40</v>
      </c>
    </row>
    <row r="615" spans="1:26" x14ac:dyDescent="0.25">
      <c r="A615" t="s">
        <v>28</v>
      </c>
      <c r="B615" t="s">
        <v>29</v>
      </c>
      <c r="C615" s="3">
        <v>2021</v>
      </c>
      <c r="D615" s="4">
        <v>1</v>
      </c>
      <c r="E615" t="s">
        <v>30</v>
      </c>
      <c r="F615" t="s">
        <v>123</v>
      </c>
      <c r="G615" s="5">
        <v>44022</v>
      </c>
      <c r="H615" s="6">
        <v>44023</v>
      </c>
      <c r="I615" s="7">
        <v>214</v>
      </c>
      <c r="J615" t="s">
        <v>90</v>
      </c>
      <c r="K615" t="s">
        <v>91</v>
      </c>
      <c r="L615" t="s">
        <v>46</v>
      </c>
      <c r="M615" t="s">
        <v>86</v>
      </c>
      <c r="P615" t="s">
        <v>28</v>
      </c>
      <c r="Q615" t="s">
        <v>92</v>
      </c>
      <c r="R615" t="s">
        <v>37</v>
      </c>
      <c r="W615" s="33">
        <v>18.3</v>
      </c>
      <c r="X615" t="s">
        <v>38</v>
      </c>
      <c r="Y615" t="s">
        <v>124</v>
      </c>
      <c r="Z615" t="s">
        <v>40</v>
      </c>
    </row>
    <row r="616" spans="1:26" x14ac:dyDescent="0.25">
      <c r="A616" t="s">
        <v>28</v>
      </c>
      <c r="B616" t="s">
        <v>29</v>
      </c>
      <c r="C616" s="3">
        <v>2021</v>
      </c>
      <c r="D616" s="4">
        <v>1</v>
      </c>
      <c r="E616" t="s">
        <v>30</v>
      </c>
      <c r="F616" t="s">
        <v>123</v>
      </c>
      <c r="G616" s="5">
        <v>44022</v>
      </c>
      <c r="H616" s="6">
        <v>44023</v>
      </c>
      <c r="I616" s="7">
        <v>215</v>
      </c>
      <c r="J616" t="s">
        <v>90</v>
      </c>
      <c r="K616" t="s">
        <v>91</v>
      </c>
      <c r="L616" t="s">
        <v>48</v>
      </c>
      <c r="M616" t="s">
        <v>86</v>
      </c>
      <c r="P616" t="s">
        <v>28</v>
      </c>
      <c r="Q616" t="s">
        <v>92</v>
      </c>
      <c r="R616" t="s">
        <v>37</v>
      </c>
      <c r="W616" s="33">
        <v>10</v>
      </c>
      <c r="X616" t="s">
        <v>38</v>
      </c>
      <c r="Y616" t="s">
        <v>124</v>
      </c>
      <c r="Z616" t="s">
        <v>40</v>
      </c>
    </row>
    <row r="617" spans="1:26" x14ac:dyDescent="0.25">
      <c r="A617" t="s">
        <v>28</v>
      </c>
      <c r="B617" t="s">
        <v>29</v>
      </c>
      <c r="C617" s="3">
        <v>2021</v>
      </c>
      <c r="D617" s="4">
        <v>1</v>
      </c>
      <c r="E617" t="s">
        <v>30</v>
      </c>
      <c r="F617" t="s">
        <v>123</v>
      </c>
      <c r="G617" s="5">
        <v>44022</v>
      </c>
      <c r="H617" s="6">
        <v>44023</v>
      </c>
      <c r="I617" s="7">
        <v>216</v>
      </c>
      <c r="J617" t="s">
        <v>32</v>
      </c>
      <c r="K617" t="s">
        <v>95</v>
      </c>
      <c r="L617" t="s">
        <v>34</v>
      </c>
      <c r="M617" t="s">
        <v>86</v>
      </c>
      <c r="N617" t="s">
        <v>87</v>
      </c>
      <c r="W617" s="33">
        <v>3000</v>
      </c>
      <c r="X617" t="s">
        <v>38</v>
      </c>
      <c r="Y617" t="s">
        <v>124</v>
      </c>
      <c r="Z617" t="s">
        <v>40</v>
      </c>
    </row>
    <row r="618" spans="1:26" x14ac:dyDescent="0.25">
      <c r="A618" t="s">
        <v>28</v>
      </c>
      <c r="B618" t="s">
        <v>29</v>
      </c>
      <c r="C618" s="3">
        <v>2021</v>
      </c>
      <c r="D618" s="4">
        <v>1</v>
      </c>
      <c r="E618" t="s">
        <v>30</v>
      </c>
      <c r="F618" t="s">
        <v>123</v>
      </c>
      <c r="G618" s="5">
        <v>44022</v>
      </c>
      <c r="H618" s="6">
        <v>44023</v>
      </c>
      <c r="I618" s="7">
        <v>217</v>
      </c>
      <c r="J618" t="s">
        <v>32</v>
      </c>
      <c r="K618" t="s">
        <v>95</v>
      </c>
      <c r="L618" t="s">
        <v>41</v>
      </c>
      <c r="M618" t="s">
        <v>86</v>
      </c>
      <c r="N618" t="s">
        <v>87</v>
      </c>
      <c r="W618" s="33">
        <v>433.8</v>
      </c>
      <c r="X618" t="s">
        <v>38</v>
      </c>
      <c r="Y618" t="s">
        <v>124</v>
      </c>
      <c r="Z618" t="s">
        <v>40</v>
      </c>
    </row>
    <row r="619" spans="1:26" x14ac:dyDescent="0.25">
      <c r="A619" t="s">
        <v>28</v>
      </c>
      <c r="B619" t="s">
        <v>29</v>
      </c>
      <c r="C619" s="3">
        <v>2021</v>
      </c>
      <c r="D619" s="4">
        <v>1</v>
      </c>
      <c r="E619" t="s">
        <v>30</v>
      </c>
      <c r="F619" t="s">
        <v>123</v>
      </c>
      <c r="G619" s="5">
        <v>44022</v>
      </c>
      <c r="H619" s="6">
        <v>44023</v>
      </c>
      <c r="I619" s="7">
        <v>218</v>
      </c>
      <c r="J619" t="s">
        <v>32</v>
      </c>
      <c r="K619" t="s">
        <v>95</v>
      </c>
      <c r="L619" t="s">
        <v>42</v>
      </c>
      <c r="M619" t="s">
        <v>86</v>
      </c>
      <c r="N619" t="s">
        <v>87</v>
      </c>
      <c r="W619" s="33">
        <v>220.27</v>
      </c>
      <c r="X619" t="s">
        <v>38</v>
      </c>
      <c r="Y619" t="s">
        <v>124</v>
      </c>
      <c r="Z619" t="s">
        <v>40</v>
      </c>
    </row>
    <row r="620" spans="1:26" x14ac:dyDescent="0.25">
      <c r="A620" t="s">
        <v>28</v>
      </c>
      <c r="B620" t="s">
        <v>29</v>
      </c>
      <c r="C620" s="3">
        <v>2021</v>
      </c>
      <c r="D620" s="4">
        <v>1</v>
      </c>
      <c r="E620" t="s">
        <v>30</v>
      </c>
      <c r="F620" t="s">
        <v>123</v>
      </c>
      <c r="G620" s="5">
        <v>44022</v>
      </c>
      <c r="H620" s="6">
        <v>44023</v>
      </c>
      <c r="I620" s="7">
        <v>219</v>
      </c>
      <c r="J620" t="s">
        <v>32</v>
      </c>
      <c r="K620" t="s">
        <v>95</v>
      </c>
      <c r="L620" t="s">
        <v>43</v>
      </c>
      <c r="M620" t="s">
        <v>86</v>
      </c>
      <c r="N620" t="s">
        <v>87</v>
      </c>
      <c r="W620" s="33">
        <v>40.200000000000003</v>
      </c>
      <c r="X620" t="s">
        <v>38</v>
      </c>
      <c r="Y620" t="s">
        <v>124</v>
      </c>
      <c r="Z620" t="s">
        <v>40</v>
      </c>
    </row>
    <row r="621" spans="1:26" x14ac:dyDescent="0.25">
      <c r="A621" t="s">
        <v>28</v>
      </c>
      <c r="B621" t="s">
        <v>29</v>
      </c>
      <c r="C621" s="3">
        <v>2021</v>
      </c>
      <c r="D621" s="4">
        <v>1</v>
      </c>
      <c r="E621" t="s">
        <v>30</v>
      </c>
      <c r="F621" t="s">
        <v>123</v>
      </c>
      <c r="G621" s="5">
        <v>44022</v>
      </c>
      <c r="H621" s="6">
        <v>44023</v>
      </c>
      <c r="I621" s="7">
        <v>220</v>
      </c>
      <c r="J621" t="s">
        <v>32</v>
      </c>
      <c r="K621" t="s">
        <v>95</v>
      </c>
      <c r="L621" t="s">
        <v>44</v>
      </c>
      <c r="M621" t="s">
        <v>86</v>
      </c>
      <c r="N621" t="s">
        <v>87</v>
      </c>
      <c r="W621" s="33">
        <v>343.5</v>
      </c>
      <c r="X621" t="s">
        <v>38</v>
      </c>
      <c r="Y621" t="s">
        <v>124</v>
      </c>
      <c r="Z621" t="s">
        <v>40</v>
      </c>
    </row>
    <row r="622" spans="1:26" x14ac:dyDescent="0.25">
      <c r="A622" t="s">
        <v>28</v>
      </c>
      <c r="B622" t="s">
        <v>29</v>
      </c>
      <c r="C622" s="3">
        <v>2021</v>
      </c>
      <c r="D622" s="4">
        <v>1</v>
      </c>
      <c r="E622" t="s">
        <v>30</v>
      </c>
      <c r="F622" t="s">
        <v>123</v>
      </c>
      <c r="G622" s="5">
        <v>44022</v>
      </c>
      <c r="H622" s="6">
        <v>44023</v>
      </c>
      <c r="I622" s="7">
        <v>221</v>
      </c>
      <c r="J622" t="s">
        <v>32</v>
      </c>
      <c r="K622" t="s">
        <v>95</v>
      </c>
      <c r="L622" t="s">
        <v>45</v>
      </c>
      <c r="M622" t="s">
        <v>86</v>
      </c>
      <c r="N622" t="s">
        <v>87</v>
      </c>
      <c r="W622" s="33">
        <v>33.6</v>
      </c>
      <c r="X622" t="s">
        <v>38</v>
      </c>
      <c r="Y622" t="s">
        <v>124</v>
      </c>
      <c r="Z622" t="s">
        <v>40</v>
      </c>
    </row>
    <row r="623" spans="1:26" x14ac:dyDescent="0.25">
      <c r="A623" t="s">
        <v>28</v>
      </c>
      <c r="B623" t="s">
        <v>29</v>
      </c>
      <c r="C623" s="3">
        <v>2021</v>
      </c>
      <c r="D623" s="4">
        <v>1</v>
      </c>
      <c r="E623" t="s">
        <v>30</v>
      </c>
      <c r="F623" t="s">
        <v>123</v>
      </c>
      <c r="G623" s="5">
        <v>44022</v>
      </c>
      <c r="H623" s="6">
        <v>44023</v>
      </c>
      <c r="I623" s="7">
        <v>222</v>
      </c>
      <c r="J623" t="s">
        <v>32</v>
      </c>
      <c r="K623" t="s">
        <v>95</v>
      </c>
      <c r="L623" t="s">
        <v>46</v>
      </c>
      <c r="M623" t="s">
        <v>86</v>
      </c>
      <c r="N623" t="s">
        <v>87</v>
      </c>
      <c r="W623" s="33">
        <v>18.3</v>
      </c>
      <c r="X623" t="s">
        <v>38</v>
      </c>
      <c r="Y623" t="s">
        <v>124</v>
      </c>
      <c r="Z623" t="s">
        <v>40</v>
      </c>
    </row>
    <row r="624" spans="1:26" x14ac:dyDescent="0.25">
      <c r="A624" t="s">
        <v>28</v>
      </c>
      <c r="B624" t="s">
        <v>29</v>
      </c>
      <c r="C624" s="3">
        <v>2021</v>
      </c>
      <c r="D624" s="4">
        <v>1</v>
      </c>
      <c r="E624" t="s">
        <v>30</v>
      </c>
      <c r="F624" t="s">
        <v>123</v>
      </c>
      <c r="G624" s="5">
        <v>44022</v>
      </c>
      <c r="H624" s="6">
        <v>44023</v>
      </c>
      <c r="I624" s="7">
        <v>223</v>
      </c>
      <c r="J624" t="s">
        <v>32</v>
      </c>
      <c r="K624" t="s">
        <v>95</v>
      </c>
      <c r="L624" t="s">
        <v>48</v>
      </c>
      <c r="M624" t="s">
        <v>86</v>
      </c>
      <c r="N624" t="s">
        <v>87</v>
      </c>
      <c r="W624" s="33">
        <v>20</v>
      </c>
      <c r="X624" t="s">
        <v>38</v>
      </c>
      <c r="Y624" t="s">
        <v>124</v>
      </c>
      <c r="Z624" t="s">
        <v>40</v>
      </c>
    </row>
    <row r="625" spans="1:26" x14ac:dyDescent="0.25">
      <c r="A625" t="s">
        <v>28</v>
      </c>
      <c r="B625" t="s">
        <v>29</v>
      </c>
      <c r="C625" s="3">
        <v>2021</v>
      </c>
      <c r="D625" s="4">
        <v>1</v>
      </c>
      <c r="E625" t="s">
        <v>30</v>
      </c>
      <c r="F625" t="s">
        <v>123</v>
      </c>
      <c r="G625" s="5">
        <v>44022</v>
      </c>
      <c r="H625" s="6">
        <v>44023</v>
      </c>
      <c r="I625" s="7">
        <v>224</v>
      </c>
      <c r="J625" t="s">
        <v>32</v>
      </c>
      <c r="K625" t="s">
        <v>83</v>
      </c>
      <c r="L625" t="s">
        <v>34</v>
      </c>
      <c r="M625" t="s">
        <v>88</v>
      </c>
      <c r="N625" t="s">
        <v>96</v>
      </c>
      <c r="W625" s="33">
        <v>2978.67</v>
      </c>
      <c r="X625" t="s">
        <v>38</v>
      </c>
      <c r="Y625" t="s">
        <v>124</v>
      </c>
      <c r="Z625" t="s">
        <v>40</v>
      </c>
    </row>
    <row r="626" spans="1:26" x14ac:dyDescent="0.25">
      <c r="A626" t="s">
        <v>28</v>
      </c>
      <c r="B626" t="s">
        <v>29</v>
      </c>
      <c r="C626" s="3">
        <v>2021</v>
      </c>
      <c r="D626" s="4">
        <v>1</v>
      </c>
      <c r="E626" t="s">
        <v>30</v>
      </c>
      <c r="F626" t="s">
        <v>123</v>
      </c>
      <c r="G626" s="5">
        <v>44022</v>
      </c>
      <c r="H626" s="6">
        <v>44023</v>
      </c>
      <c r="I626" s="7">
        <v>225</v>
      </c>
      <c r="J626" t="s">
        <v>32</v>
      </c>
      <c r="K626" t="s">
        <v>83</v>
      </c>
      <c r="L626" t="s">
        <v>41</v>
      </c>
      <c r="M626" t="s">
        <v>88</v>
      </c>
      <c r="N626" t="s">
        <v>96</v>
      </c>
      <c r="W626" s="33">
        <v>430.72</v>
      </c>
      <c r="X626" t="s">
        <v>38</v>
      </c>
      <c r="Y626" t="s">
        <v>124</v>
      </c>
      <c r="Z626" t="s">
        <v>40</v>
      </c>
    </row>
    <row r="627" spans="1:26" x14ac:dyDescent="0.25">
      <c r="A627" t="s">
        <v>28</v>
      </c>
      <c r="B627" t="s">
        <v>29</v>
      </c>
      <c r="C627" s="3">
        <v>2021</v>
      </c>
      <c r="D627" s="4">
        <v>1</v>
      </c>
      <c r="E627" t="s">
        <v>30</v>
      </c>
      <c r="F627" t="s">
        <v>123</v>
      </c>
      <c r="G627" s="5">
        <v>44022</v>
      </c>
      <c r="H627" s="6">
        <v>44023</v>
      </c>
      <c r="I627" s="7">
        <v>226</v>
      </c>
      <c r="J627" t="s">
        <v>32</v>
      </c>
      <c r="K627" t="s">
        <v>83</v>
      </c>
      <c r="L627" t="s">
        <v>42</v>
      </c>
      <c r="M627" t="s">
        <v>88</v>
      </c>
      <c r="N627" t="s">
        <v>96</v>
      </c>
      <c r="W627" s="33">
        <v>208.64</v>
      </c>
      <c r="X627" t="s">
        <v>38</v>
      </c>
      <c r="Y627" t="s">
        <v>124</v>
      </c>
      <c r="Z627" t="s">
        <v>40</v>
      </c>
    </row>
    <row r="628" spans="1:26" x14ac:dyDescent="0.25">
      <c r="A628" t="s">
        <v>28</v>
      </c>
      <c r="B628" t="s">
        <v>29</v>
      </c>
      <c r="C628" s="3">
        <v>2021</v>
      </c>
      <c r="D628" s="4">
        <v>1</v>
      </c>
      <c r="E628" t="s">
        <v>30</v>
      </c>
      <c r="F628" t="s">
        <v>123</v>
      </c>
      <c r="G628" s="5">
        <v>44022</v>
      </c>
      <c r="H628" s="6">
        <v>44023</v>
      </c>
      <c r="I628" s="7">
        <v>227</v>
      </c>
      <c r="J628" t="s">
        <v>32</v>
      </c>
      <c r="K628" t="s">
        <v>83</v>
      </c>
      <c r="L628" t="s">
        <v>43</v>
      </c>
      <c r="M628" t="s">
        <v>88</v>
      </c>
      <c r="N628" t="s">
        <v>96</v>
      </c>
      <c r="W628" s="33">
        <v>39.909999999999997</v>
      </c>
      <c r="X628" t="s">
        <v>38</v>
      </c>
      <c r="Y628" t="s">
        <v>124</v>
      </c>
      <c r="Z628" t="s">
        <v>40</v>
      </c>
    </row>
    <row r="629" spans="1:26" x14ac:dyDescent="0.25">
      <c r="A629" t="s">
        <v>28</v>
      </c>
      <c r="B629" t="s">
        <v>29</v>
      </c>
      <c r="C629" s="3">
        <v>2021</v>
      </c>
      <c r="D629" s="4">
        <v>1</v>
      </c>
      <c r="E629" t="s">
        <v>30</v>
      </c>
      <c r="F629" t="s">
        <v>123</v>
      </c>
      <c r="G629" s="5">
        <v>44022</v>
      </c>
      <c r="H629" s="6">
        <v>44023</v>
      </c>
      <c r="I629" s="7">
        <v>228</v>
      </c>
      <c r="J629" t="s">
        <v>32</v>
      </c>
      <c r="K629" t="s">
        <v>83</v>
      </c>
      <c r="L629" t="s">
        <v>44</v>
      </c>
      <c r="M629" t="s">
        <v>88</v>
      </c>
      <c r="N629" t="s">
        <v>96</v>
      </c>
      <c r="W629" s="33">
        <v>901</v>
      </c>
      <c r="X629" t="s">
        <v>38</v>
      </c>
      <c r="Y629" t="s">
        <v>124</v>
      </c>
      <c r="Z629" t="s">
        <v>40</v>
      </c>
    </row>
    <row r="630" spans="1:26" x14ac:dyDescent="0.25">
      <c r="A630" t="s">
        <v>28</v>
      </c>
      <c r="B630" t="s">
        <v>29</v>
      </c>
      <c r="C630" s="3">
        <v>2021</v>
      </c>
      <c r="D630" s="4">
        <v>1</v>
      </c>
      <c r="E630" t="s">
        <v>30</v>
      </c>
      <c r="F630" t="s">
        <v>123</v>
      </c>
      <c r="G630" s="5">
        <v>44022</v>
      </c>
      <c r="H630" s="6">
        <v>44023</v>
      </c>
      <c r="I630" s="7">
        <v>229</v>
      </c>
      <c r="J630" t="s">
        <v>32</v>
      </c>
      <c r="K630" t="s">
        <v>83</v>
      </c>
      <c r="L630" t="s">
        <v>45</v>
      </c>
      <c r="M630" t="s">
        <v>88</v>
      </c>
      <c r="N630" t="s">
        <v>96</v>
      </c>
      <c r="W630" s="33">
        <v>33.36</v>
      </c>
      <c r="X630" t="s">
        <v>38</v>
      </c>
      <c r="Y630" t="s">
        <v>124</v>
      </c>
      <c r="Z630" t="s">
        <v>40</v>
      </c>
    </row>
    <row r="631" spans="1:26" x14ac:dyDescent="0.25">
      <c r="A631" t="s">
        <v>28</v>
      </c>
      <c r="B631" t="s">
        <v>29</v>
      </c>
      <c r="C631" s="3">
        <v>2021</v>
      </c>
      <c r="D631" s="4">
        <v>1</v>
      </c>
      <c r="E631" t="s">
        <v>30</v>
      </c>
      <c r="F631" t="s">
        <v>123</v>
      </c>
      <c r="G631" s="5">
        <v>44022</v>
      </c>
      <c r="H631" s="6">
        <v>44023</v>
      </c>
      <c r="I631" s="7">
        <v>230</v>
      </c>
      <c r="J631" t="s">
        <v>32</v>
      </c>
      <c r="K631" t="s">
        <v>83</v>
      </c>
      <c r="L631" t="s">
        <v>46</v>
      </c>
      <c r="M631" t="s">
        <v>88</v>
      </c>
      <c r="N631" t="s">
        <v>96</v>
      </c>
      <c r="W631" s="33">
        <v>18.170000000000002</v>
      </c>
      <c r="X631" t="s">
        <v>38</v>
      </c>
      <c r="Y631" t="s">
        <v>124</v>
      </c>
      <c r="Z631" t="s">
        <v>40</v>
      </c>
    </row>
    <row r="632" spans="1:26" x14ac:dyDescent="0.25">
      <c r="A632" t="s">
        <v>28</v>
      </c>
      <c r="B632" t="s">
        <v>29</v>
      </c>
      <c r="C632" s="3">
        <v>2021</v>
      </c>
      <c r="D632" s="4">
        <v>1</v>
      </c>
      <c r="E632" t="s">
        <v>30</v>
      </c>
      <c r="F632" t="s">
        <v>123</v>
      </c>
      <c r="G632" s="5">
        <v>44022</v>
      </c>
      <c r="H632" s="6">
        <v>44023</v>
      </c>
      <c r="I632" s="7">
        <v>231</v>
      </c>
      <c r="J632" t="s">
        <v>32</v>
      </c>
      <c r="K632" t="s">
        <v>83</v>
      </c>
      <c r="L632" t="s">
        <v>48</v>
      </c>
      <c r="M632" t="s">
        <v>88</v>
      </c>
      <c r="N632" t="s">
        <v>96</v>
      </c>
      <c r="W632" s="33">
        <v>20</v>
      </c>
      <c r="X632" t="s">
        <v>38</v>
      </c>
      <c r="Y632" t="s">
        <v>124</v>
      </c>
      <c r="Z632" t="s">
        <v>40</v>
      </c>
    </row>
    <row r="633" spans="1:26" x14ac:dyDescent="0.25">
      <c r="A633" t="s">
        <v>28</v>
      </c>
      <c r="B633" t="s">
        <v>29</v>
      </c>
      <c r="C633" s="3">
        <v>2021</v>
      </c>
      <c r="D633" s="4">
        <v>1</v>
      </c>
      <c r="E633" t="s">
        <v>30</v>
      </c>
      <c r="F633" t="s">
        <v>123</v>
      </c>
      <c r="G633" s="5">
        <v>44022</v>
      </c>
      <c r="H633" s="6">
        <v>44023</v>
      </c>
      <c r="I633" s="7">
        <v>232</v>
      </c>
      <c r="J633" t="s">
        <v>90</v>
      </c>
      <c r="K633" t="s">
        <v>33</v>
      </c>
      <c r="L633" t="s">
        <v>34</v>
      </c>
      <c r="M633" t="s">
        <v>97</v>
      </c>
      <c r="O633" t="s">
        <v>64</v>
      </c>
      <c r="P633" t="s">
        <v>28</v>
      </c>
      <c r="Q633" t="s">
        <v>98</v>
      </c>
      <c r="R633" t="s">
        <v>37</v>
      </c>
      <c r="W633" s="33">
        <v>2767.21</v>
      </c>
      <c r="X633" t="s">
        <v>38</v>
      </c>
      <c r="Y633" t="s">
        <v>124</v>
      </c>
      <c r="Z633" t="s">
        <v>40</v>
      </c>
    </row>
    <row r="634" spans="1:26" x14ac:dyDescent="0.25">
      <c r="A634" t="s">
        <v>28</v>
      </c>
      <c r="B634" t="s">
        <v>29</v>
      </c>
      <c r="C634" s="3">
        <v>2021</v>
      </c>
      <c r="D634" s="4">
        <v>1</v>
      </c>
      <c r="E634" t="s">
        <v>30</v>
      </c>
      <c r="F634" t="s">
        <v>123</v>
      </c>
      <c r="G634" s="5">
        <v>44022</v>
      </c>
      <c r="H634" s="6">
        <v>44023</v>
      </c>
      <c r="I634" s="7">
        <v>233</v>
      </c>
      <c r="J634" t="s">
        <v>90</v>
      </c>
      <c r="K634" t="s">
        <v>33</v>
      </c>
      <c r="L634" t="s">
        <v>41</v>
      </c>
      <c r="M634" t="s">
        <v>97</v>
      </c>
      <c r="O634" t="s">
        <v>64</v>
      </c>
      <c r="P634" t="s">
        <v>28</v>
      </c>
      <c r="Q634" t="s">
        <v>98</v>
      </c>
      <c r="R634" t="s">
        <v>37</v>
      </c>
      <c r="W634" s="33">
        <v>400.14</v>
      </c>
      <c r="X634" t="s">
        <v>38</v>
      </c>
      <c r="Y634" t="s">
        <v>124</v>
      </c>
      <c r="Z634" t="s">
        <v>40</v>
      </c>
    </row>
    <row r="635" spans="1:26" x14ac:dyDescent="0.25">
      <c r="A635" t="s">
        <v>28</v>
      </c>
      <c r="B635" t="s">
        <v>29</v>
      </c>
      <c r="C635" s="3">
        <v>2021</v>
      </c>
      <c r="D635" s="4">
        <v>1</v>
      </c>
      <c r="E635" t="s">
        <v>30</v>
      </c>
      <c r="F635" t="s">
        <v>123</v>
      </c>
      <c r="G635" s="5">
        <v>44022</v>
      </c>
      <c r="H635" s="6">
        <v>44023</v>
      </c>
      <c r="I635" s="7">
        <v>234</v>
      </c>
      <c r="J635" t="s">
        <v>90</v>
      </c>
      <c r="K635" t="s">
        <v>33</v>
      </c>
      <c r="L635" t="s">
        <v>42</v>
      </c>
      <c r="M635" t="s">
        <v>97</v>
      </c>
      <c r="O635" t="s">
        <v>64</v>
      </c>
      <c r="P635" t="s">
        <v>28</v>
      </c>
      <c r="Q635" t="s">
        <v>98</v>
      </c>
      <c r="R635" t="s">
        <v>37</v>
      </c>
      <c r="W635" s="33">
        <v>196.02</v>
      </c>
      <c r="X635" t="s">
        <v>38</v>
      </c>
      <c r="Y635" t="s">
        <v>124</v>
      </c>
      <c r="Z635" t="s">
        <v>40</v>
      </c>
    </row>
    <row r="636" spans="1:26" x14ac:dyDescent="0.25">
      <c r="A636" t="s">
        <v>28</v>
      </c>
      <c r="B636" t="s">
        <v>29</v>
      </c>
      <c r="C636" s="3">
        <v>2021</v>
      </c>
      <c r="D636" s="4">
        <v>1</v>
      </c>
      <c r="E636" t="s">
        <v>30</v>
      </c>
      <c r="F636" t="s">
        <v>123</v>
      </c>
      <c r="G636" s="5">
        <v>44022</v>
      </c>
      <c r="H636" s="6">
        <v>44023</v>
      </c>
      <c r="I636" s="7">
        <v>235</v>
      </c>
      <c r="J636" t="s">
        <v>90</v>
      </c>
      <c r="K636" t="s">
        <v>33</v>
      </c>
      <c r="L636" t="s">
        <v>43</v>
      </c>
      <c r="M636" t="s">
        <v>97</v>
      </c>
      <c r="O636" t="s">
        <v>64</v>
      </c>
      <c r="P636" t="s">
        <v>28</v>
      </c>
      <c r="Q636" t="s">
        <v>98</v>
      </c>
      <c r="R636" t="s">
        <v>37</v>
      </c>
      <c r="W636" s="33">
        <v>37.08</v>
      </c>
      <c r="X636" t="s">
        <v>38</v>
      </c>
      <c r="Y636" t="s">
        <v>124</v>
      </c>
      <c r="Z636" t="s">
        <v>40</v>
      </c>
    </row>
    <row r="637" spans="1:26" x14ac:dyDescent="0.25">
      <c r="A637" t="s">
        <v>28</v>
      </c>
      <c r="B637" t="s">
        <v>29</v>
      </c>
      <c r="C637" s="3">
        <v>2021</v>
      </c>
      <c r="D637" s="4">
        <v>1</v>
      </c>
      <c r="E637" t="s">
        <v>30</v>
      </c>
      <c r="F637" t="s">
        <v>123</v>
      </c>
      <c r="G637" s="5">
        <v>44022</v>
      </c>
      <c r="H637" s="6">
        <v>44023</v>
      </c>
      <c r="I637" s="7">
        <v>236</v>
      </c>
      <c r="J637" t="s">
        <v>90</v>
      </c>
      <c r="K637" t="s">
        <v>33</v>
      </c>
      <c r="L637" t="s">
        <v>44</v>
      </c>
      <c r="M637" t="s">
        <v>97</v>
      </c>
      <c r="O637" t="s">
        <v>64</v>
      </c>
      <c r="P637" t="s">
        <v>28</v>
      </c>
      <c r="Q637" t="s">
        <v>98</v>
      </c>
      <c r="R637" t="s">
        <v>37</v>
      </c>
      <c r="W637" s="33">
        <v>901</v>
      </c>
      <c r="X637" t="s">
        <v>38</v>
      </c>
      <c r="Y637" t="s">
        <v>124</v>
      </c>
      <c r="Z637" t="s">
        <v>40</v>
      </c>
    </row>
    <row r="638" spans="1:26" x14ac:dyDescent="0.25">
      <c r="A638" t="s">
        <v>28</v>
      </c>
      <c r="B638" t="s">
        <v>29</v>
      </c>
      <c r="C638" s="3">
        <v>2021</v>
      </c>
      <c r="D638" s="4">
        <v>1</v>
      </c>
      <c r="E638" t="s">
        <v>30</v>
      </c>
      <c r="F638" t="s">
        <v>123</v>
      </c>
      <c r="G638" s="5">
        <v>44022</v>
      </c>
      <c r="H638" s="6">
        <v>44023</v>
      </c>
      <c r="I638" s="7">
        <v>237</v>
      </c>
      <c r="J638" t="s">
        <v>90</v>
      </c>
      <c r="K638" t="s">
        <v>33</v>
      </c>
      <c r="L638" t="s">
        <v>45</v>
      </c>
      <c r="M638" t="s">
        <v>97</v>
      </c>
      <c r="O638" t="s">
        <v>64</v>
      </c>
      <c r="P638" t="s">
        <v>28</v>
      </c>
      <c r="Q638" t="s">
        <v>98</v>
      </c>
      <c r="R638" t="s">
        <v>37</v>
      </c>
      <c r="W638" s="33">
        <v>30.99</v>
      </c>
      <c r="X638" t="s">
        <v>38</v>
      </c>
      <c r="Y638" t="s">
        <v>124</v>
      </c>
      <c r="Z638" t="s">
        <v>40</v>
      </c>
    </row>
    <row r="639" spans="1:26" x14ac:dyDescent="0.25">
      <c r="A639" t="s">
        <v>28</v>
      </c>
      <c r="B639" t="s">
        <v>29</v>
      </c>
      <c r="C639" s="3">
        <v>2021</v>
      </c>
      <c r="D639" s="4">
        <v>1</v>
      </c>
      <c r="E639" t="s">
        <v>30</v>
      </c>
      <c r="F639" t="s">
        <v>123</v>
      </c>
      <c r="G639" s="5">
        <v>44022</v>
      </c>
      <c r="H639" s="6">
        <v>44023</v>
      </c>
      <c r="I639" s="7">
        <v>238</v>
      </c>
      <c r="J639" t="s">
        <v>90</v>
      </c>
      <c r="K639" t="s">
        <v>33</v>
      </c>
      <c r="L639" t="s">
        <v>46</v>
      </c>
      <c r="M639" t="s">
        <v>97</v>
      </c>
      <c r="O639" t="s">
        <v>64</v>
      </c>
      <c r="P639" t="s">
        <v>28</v>
      </c>
      <c r="Q639" t="s">
        <v>98</v>
      </c>
      <c r="R639" t="s">
        <v>37</v>
      </c>
      <c r="W639" s="33">
        <v>16.88</v>
      </c>
      <c r="X639" t="s">
        <v>38</v>
      </c>
      <c r="Y639" t="s">
        <v>124</v>
      </c>
      <c r="Z639" t="s">
        <v>40</v>
      </c>
    </row>
    <row r="640" spans="1:26" x14ac:dyDescent="0.25">
      <c r="A640" t="s">
        <v>28</v>
      </c>
      <c r="B640" t="s">
        <v>29</v>
      </c>
      <c r="C640" s="3">
        <v>2021</v>
      </c>
      <c r="D640" s="4">
        <v>1</v>
      </c>
      <c r="E640" t="s">
        <v>30</v>
      </c>
      <c r="F640" t="s">
        <v>123</v>
      </c>
      <c r="G640" s="5">
        <v>44022</v>
      </c>
      <c r="H640" s="6">
        <v>44023</v>
      </c>
      <c r="I640" s="7">
        <v>239</v>
      </c>
      <c r="J640" t="s">
        <v>90</v>
      </c>
      <c r="K640" t="s">
        <v>33</v>
      </c>
      <c r="L640" t="s">
        <v>48</v>
      </c>
      <c r="M640" t="s">
        <v>97</v>
      </c>
      <c r="O640" t="s">
        <v>64</v>
      </c>
      <c r="P640" t="s">
        <v>28</v>
      </c>
      <c r="Q640" t="s">
        <v>98</v>
      </c>
      <c r="R640" t="s">
        <v>37</v>
      </c>
      <c r="W640" s="33">
        <v>20</v>
      </c>
      <c r="X640" t="s">
        <v>38</v>
      </c>
      <c r="Y640" t="s">
        <v>124</v>
      </c>
      <c r="Z640" t="s">
        <v>40</v>
      </c>
    </row>
    <row r="641" spans="1:26" x14ac:dyDescent="0.25">
      <c r="A641" t="s">
        <v>28</v>
      </c>
      <c r="B641" t="s">
        <v>29</v>
      </c>
      <c r="C641" s="3">
        <v>2021</v>
      </c>
      <c r="D641" s="4">
        <v>1</v>
      </c>
      <c r="E641" t="s">
        <v>30</v>
      </c>
      <c r="F641" t="s">
        <v>123</v>
      </c>
      <c r="G641" s="5">
        <v>44022</v>
      </c>
      <c r="H641" s="6">
        <v>44023</v>
      </c>
      <c r="I641" s="7">
        <v>240</v>
      </c>
      <c r="J641" t="s">
        <v>99</v>
      </c>
      <c r="K641" t="s">
        <v>33</v>
      </c>
      <c r="L641" t="s">
        <v>34</v>
      </c>
      <c r="M641" t="s">
        <v>100</v>
      </c>
      <c r="O641" t="s">
        <v>64</v>
      </c>
      <c r="P641" t="s">
        <v>28</v>
      </c>
      <c r="Q641" t="s">
        <v>101</v>
      </c>
      <c r="R641" t="s">
        <v>37</v>
      </c>
      <c r="W641" s="33">
        <v>3354.92</v>
      </c>
      <c r="X641" t="s">
        <v>38</v>
      </c>
      <c r="Y641" t="s">
        <v>124</v>
      </c>
      <c r="Z641" t="s">
        <v>40</v>
      </c>
    </row>
    <row r="642" spans="1:26" x14ac:dyDescent="0.25">
      <c r="A642" t="s">
        <v>28</v>
      </c>
      <c r="B642" t="s">
        <v>29</v>
      </c>
      <c r="C642" s="3">
        <v>2021</v>
      </c>
      <c r="D642" s="4">
        <v>1</v>
      </c>
      <c r="E642" t="s">
        <v>30</v>
      </c>
      <c r="F642" t="s">
        <v>123</v>
      </c>
      <c r="G642" s="5">
        <v>44022</v>
      </c>
      <c r="H642" s="6">
        <v>44023</v>
      </c>
      <c r="I642" s="7">
        <v>241</v>
      </c>
      <c r="J642" t="s">
        <v>99</v>
      </c>
      <c r="K642" t="s">
        <v>33</v>
      </c>
      <c r="L642" t="s">
        <v>34</v>
      </c>
      <c r="M642" t="s">
        <v>100</v>
      </c>
      <c r="O642" t="s">
        <v>64</v>
      </c>
      <c r="P642" t="s">
        <v>28</v>
      </c>
      <c r="Q642" t="s">
        <v>101</v>
      </c>
      <c r="R642" t="s">
        <v>37</v>
      </c>
      <c r="W642" s="33">
        <v>3349</v>
      </c>
      <c r="X642" t="s">
        <v>38</v>
      </c>
      <c r="Y642" t="s">
        <v>124</v>
      </c>
      <c r="Z642" t="s">
        <v>40</v>
      </c>
    </row>
    <row r="643" spans="1:26" x14ac:dyDescent="0.25">
      <c r="A643" t="s">
        <v>28</v>
      </c>
      <c r="B643" t="s">
        <v>29</v>
      </c>
      <c r="C643" s="3">
        <v>2021</v>
      </c>
      <c r="D643" s="4">
        <v>1</v>
      </c>
      <c r="E643" t="s">
        <v>30</v>
      </c>
      <c r="F643" t="s">
        <v>123</v>
      </c>
      <c r="G643" s="5">
        <v>44022</v>
      </c>
      <c r="H643" s="6">
        <v>44023</v>
      </c>
      <c r="I643" s="7">
        <v>242</v>
      </c>
      <c r="J643" t="s">
        <v>99</v>
      </c>
      <c r="K643" t="s">
        <v>33</v>
      </c>
      <c r="L643" t="s">
        <v>41</v>
      </c>
      <c r="M643" t="s">
        <v>100</v>
      </c>
      <c r="O643" t="s">
        <v>64</v>
      </c>
      <c r="P643" t="s">
        <v>28</v>
      </c>
      <c r="Q643" t="s">
        <v>101</v>
      </c>
      <c r="R643" t="s">
        <v>37</v>
      </c>
      <c r="W643" s="33">
        <v>485.12</v>
      </c>
      <c r="X643" t="s">
        <v>38</v>
      </c>
      <c r="Y643" t="s">
        <v>124</v>
      </c>
      <c r="Z643" t="s">
        <v>40</v>
      </c>
    </row>
    <row r="644" spans="1:26" x14ac:dyDescent="0.25">
      <c r="A644" t="s">
        <v>28</v>
      </c>
      <c r="B644" t="s">
        <v>29</v>
      </c>
      <c r="C644" s="3">
        <v>2021</v>
      </c>
      <c r="D644" s="4">
        <v>1</v>
      </c>
      <c r="E644" t="s">
        <v>30</v>
      </c>
      <c r="F644" t="s">
        <v>123</v>
      </c>
      <c r="G644" s="5">
        <v>44022</v>
      </c>
      <c r="H644" s="6">
        <v>44023</v>
      </c>
      <c r="I644" s="7">
        <v>243</v>
      </c>
      <c r="J644" t="s">
        <v>99</v>
      </c>
      <c r="K644" t="s">
        <v>33</v>
      </c>
      <c r="L644" t="s">
        <v>41</v>
      </c>
      <c r="M644" t="s">
        <v>100</v>
      </c>
      <c r="O644" t="s">
        <v>64</v>
      </c>
      <c r="P644" t="s">
        <v>28</v>
      </c>
      <c r="Q644" t="s">
        <v>101</v>
      </c>
      <c r="R644" t="s">
        <v>37</v>
      </c>
      <c r="W644" s="33">
        <v>484.27</v>
      </c>
      <c r="X644" t="s">
        <v>38</v>
      </c>
      <c r="Y644" t="s">
        <v>124</v>
      </c>
      <c r="Z644" t="s">
        <v>40</v>
      </c>
    </row>
    <row r="645" spans="1:26" x14ac:dyDescent="0.25">
      <c r="A645" t="s">
        <v>28</v>
      </c>
      <c r="B645" t="s">
        <v>29</v>
      </c>
      <c r="C645" s="3">
        <v>2021</v>
      </c>
      <c r="D645" s="4">
        <v>1</v>
      </c>
      <c r="E645" t="s">
        <v>30</v>
      </c>
      <c r="F645" t="s">
        <v>123</v>
      </c>
      <c r="G645" s="5">
        <v>44022</v>
      </c>
      <c r="H645" s="6">
        <v>44023</v>
      </c>
      <c r="I645" s="7">
        <v>244</v>
      </c>
      <c r="J645" t="s">
        <v>99</v>
      </c>
      <c r="K645" t="s">
        <v>33</v>
      </c>
      <c r="L645" t="s">
        <v>42</v>
      </c>
      <c r="M645" t="s">
        <v>100</v>
      </c>
      <c r="O645" t="s">
        <v>64</v>
      </c>
      <c r="P645" t="s">
        <v>28</v>
      </c>
      <c r="Q645" t="s">
        <v>101</v>
      </c>
      <c r="R645" t="s">
        <v>37</v>
      </c>
      <c r="W645" s="33">
        <v>232.91</v>
      </c>
      <c r="X645" t="s">
        <v>38</v>
      </c>
      <c r="Y645" t="s">
        <v>124</v>
      </c>
      <c r="Z645" t="s">
        <v>40</v>
      </c>
    </row>
    <row r="646" spans="1:26" x14ac:dyDescent="0.25">
      <c r="A646" t="s">
        <v>28</v>
      </c>
      <c r="B646" t="s">
        <v>29</v>
      </c>
      <c r="C646" s="3">
        <v>2021</v>
      </c>
      <c r="D646" s="4">
        <v>1</v>
      </c>
      <c r="E646" t="s">
        <v>30</v>
      </c>
      <c r="F646" t="s">
        <v>123</v>
      </c>
      <c r="G646" s="5">
        <v>44022</v>
      </c>
      <c r="H646" s="6">
        <v>44023</v>
      </c>
      <c r="I646" s="7">
        <v>245</v>
      </c>
      <c r="J646" t="s">
        <v>99</v>
      </c>
      <c r="K646" t="s">
        <v>33</v>
      </c>
      <c r="L646" t="s">
        <v>42</v>
      </c>
      <c r="M646" t="s">
        <v>100</v>
      </c>
      <c r="O646" t="s">
        <v>64</v>
      </c>
      <c r="P646" t="s">
        <v>28</v>
      </c>
      <c r="Q646" t="s">
        <v>101</v>
      </c>
      <c r="R646" t="s">
        <v>37</v>
      </c>
      <c r="W646" s="33">
        <v>246.27</v>
      </c>
      <c r="X646" t="s">
        <v>38</v>
      </c>
      <c r="Y646" t="s">
        <v>124</v>
      </c>
      <c r="Z646" t="s">
        <v>40</v>
      </c>
    </row>
    <row r="647" spans="1:26" x14ac:dyDescent="0.25">
      <c r="A647" t="s">
        <v>28</v>
      </c>
      <c r="B647" t="s">
        <v>29</v>
      </c>
      <c r="C647" s="3">
        <v>2021</v>
      </c>
      <c r="D647" s="4">
        <v>1</v>
      </c>
      <c r="E647" t="s">
        <v>30</v>
      </c>
      <c r="F647" t="s">
        <v>123</v>
      </c>
      <c r="G647" s="5">
        <v>44022</v>
      </c>
      <c r="H647" s="6">
        <v>44023</v>
      </c>
      <c r="I647" s="7">
        <v>246</v>
      </c>
      <c r="J647" t="s">
        <v>99</v>
      </c>
      <c r="K647" t="s">
        <v>33</v>
      </c>
      <c r="L647" t="s">
        <v>43</v>
      </c>
      <c r="M647" t="s">
        <v>100</v>
      </c>
      <c r="O647" t="s">
        <v>64</v>
      </c>
      <c r="P647" t="s">
        <v>28</v>
      </c>
      <c r="Q647" t="s">
        <v>101</v>
      </c>
      <c r="R647" t="s">
        <v>37</v>
      </c>
      <c r="W647" s="33">
        <v>44.96</v>
      </c>
      <c r="X647" t="s">
        <v>38</v>
      </c>
      <c r="Y647" t="s">
        <v>124</v>
      </c>
      <c r="Z647" t="s">
        <v>40</v>
      </c>
    </row>
    <row r="648" spans="1:26" x14ac:dyDescent="0.25">
      <c r="A648" t="s">
        <v>28</v>
      </c>
      <c r="B648" t="s">
        <v>29</v>
      </c>
      <c r="C648" s="3">
        <v>2021</v>
      </c>
      <c r="D648" s="4">
        <v>1</v>
      </c>
      <c r="E648" t="s">
        <v>30</v>
      </c>
      <c r="F648" t="s">
        <v>123</v>
      </c>
      <c r="G648" s="5">
        <v>44022</v>
      </c>
      <c r="H648" s="6">
        <v>44023</v>
      </c>
      <c r="I648" s="7">
        <v>247</v>
      </c>
      <c r="J648" t="s">
        <v>99</v>
      </c>
      <c r="K648" t="s">
        <v>33</v>
      </c>
      <c r="L648" t="s">
        <v>43</v>
      </c>
      <c r="M648" t="s">
        <v>100</v>
      </c>
      <c r="O648" t="s">
        <v>64</v>
      </c>
      <c r="P648" t="s">
        <v>28</v>
      </c>
      <c r="Q648" t="s">
        <v>101</v>
      </c>
      <c r="R648" t="s">
        <v>37</v>
      </c>
      <c r="W648" s="33">
        <v>44.88</v>
      </c>
      <c r="X648" t="s">
        <v>38</v>
      </c>
      <c r="Y648" t="s">
        <v>124</v>
      </c>
      <c r="Z648" t="s">
        <v>40</v>
      </c>
    </row>
    <row r="649" spans="1:26" x14ac:dyDescent="0.25">
      <c r="A649" t="s">
        <v>28</v>
      </c>
      <c r="B649" t="s">
        <v>29</v>
      </c>
      <c r="C649" s="3">
        <v>2021</v>
      </c>
      <c r="D649" s="4">
        <v>1</v>
      </c>
      <c r="E649" t="s">
        <v>30</v>
      </c>
      <c r="F649" t="s">
        <v>123</v>
      </c>
      <c r="G649" s="5">
        <v>44022</v>
      </c>
      <c r="H649" s="6">
        <v>44023</v>
      </c>
      <c r="I649" s="7">
        <v>248</v>
      </c>
      <c r="J649" t="s">
        <v>99</v>
      </c>
      <c r="K649" t="s">
        <v>33</v>
      </c>
      <c r="L649" t="s">
        <v>44</v>
      </c>
      <c r="M649" t="s">
        <v>100</v>
      </c>
      <c r="O649" t="s">
        <v>64</v>
      </c>
      <c r="P649" t="s">
        <v>28</v>
      </c>
      <c r="Q649" t="s">
        <v>101</v>
      </c>
      <c r="R649" t="s">
        <v>37</v>
      </c>
      <c r="W649" s="33">
        <v>901</v>
      </c>
      <c r="X649" t="s">
        <v>38</v>
      </c>
      <c r="Y649" t="s">
        <v>124</v>
      </c>
      <c r="Z649" t="s">
        <v>40</v>
      </c>
    </row>
    <row r="650" spans="1:26" x14ac:dyDescent="0.25">
      <c r="A650" t="s">
        <v>28</v>
      </c>
      <c r="B650" t="s">
        <v>29</v>
      </c>
      <c r="C650" s="3">
        <v>2021</v>
      </c>
      <c r="D650" s="4">
        <v>1</v>
      </c>
      <c r="E650" t="s">
        <v>30</v>
      </c>
      <c r="F650" t="s">
        <v>123</v>
      </c>
      <c r="G650" s="5">
        <v>44022</v>
      </c>
      <c r="H650" s="6">
        <v>44023</v>
      </c>
      <c r="I650" s="7">
        <v>249</v>
      </c>
      <c r="J650" t="s">
        <v>99</v>
      </c>
      <c r="K650" t="s">
        <v>33</v>
      </c>
      <c r="L650" t="s">
        <v>44</v>
      </c>
      <c r="M650" t="s">
        <v>100</v>
      </c>
      <c r="O650" t="s">
        <v>64</v>
      </c>
      <c r="P650" t="s">
        <v>28</v>
      </c>
      <c r="Q650" t="s">
        <v>101</v>
      </c>
      <c r="R650" t="s">
        <v>37</v>
      </c>
      <c r="W650" s="33">
        <v>614.5</v>
      </c>
      <c r="X650" t="s">
        <v>38</v>
      </c>
      <c r="Y650" t="s">
        <v>124</v>
      </c>
      <c r="Z650" t="s">
        <v>40</v>
      </c>
    </row>
    <row r="651" spans="1:26" x14ac:dyDescent="0.25">
      <c r="A651" t="s">
        <v>28</v>
      </c>
      <c r="B651" t="s">
        <v>29</v>
      </c>
      <c r="C651" s="3">
        <v>2021</v>
      </c>
      <c r="D651" s="4">
        <v>1</v>
      </c>
      <c r="E651" t="s">
        <v>30</v>
      </c>
      <c r="F651" t="s">
        <v>123</v>
      </c>
      <c r="G651" s="5">
        <v>44022</v>
      </c>
      <c r="H651" s="6">
        <v>44023</v>
      </c>
      <c r="I651" s="7">
        <v>250</v>
      </c>
      <c r="J651" t="s">
        <v>99</v>
      </c>
      <c r="K651" t="s">
        <v>33</v>
      </c>
      <c r="L651" t="s">
        <v>45</v>
      </c>
      <c r="M651" t="s">
        <v>100</v>
      </c>
      <c r="O651" t="s">
        <v>64</v>
      </c>
      <c r="P651" t="s">
        <v>28</v>
      </c>
      <c r="Q651" t="s">
        <v>101</v>
      </c>
      <c r="R651" t="s">
        <v>37</v>
      </c>
      <c r="W651" s="33">
        <v>37.58</v>
      </c>
      <c r="X651" t="s">
        <v>38</v>
      </c>
      <c r="Y651" t="s">
        <v>124</v>
      </c>
      <c r="Z651" t="s">
        <v>40</v>
      </c>
    </row>
    <row r="652" spans="1:26" x14ac:dyDescent="0.25">
      <c r="A652" t="s">
        <v>28</v>
      </c>
      <c r="B652" t="s">
        <v>29</v>
      </c>
      <c r="C652" s="3">
        <v>2021</v>
      </c>
      <c r="D652" s="4">
        <v>1</v>
      </c>
      <c r="E652" t="s">
        <v>30</v>
      </c>
      <c r="F652" t="s">
        <v>123</v>
      </c>
      <c r="G652" s="5">
        <v>44022</v>
      </c>
      <c r="H652" s="6">
        <v>44023</v>
      </c>
      <c r="I652" s="7">
        <v>251</v>
      </c>
      <c r="J652" t="s">
        <v>99</v>
      </c>
      <c r="K652" t="s">
        <v>33</v>
      </c>
      <c r="L652" t="s">
        <v>45</v>
      </c>
      <c r="M652" t="s">
        <v>100</v>
      </c>
      <c r="O652" t="s">
        <v>64</v>
      </c>
      <c r="P652" t="s">
        <v>28</v>
      </c>
      <c r="Q652" t="s">
        <v>101</v>
      </c>
      <c r="R652" t="s">
        <v>37</v>
      </c>
      <c r="W652" s="33">
        <v>37.51</v>
      </c>
      <c r="X652" t="s">
        <v>38</v>
      </c>
      <c r="Y652" t="s">
        <v>124</v>
      </c>
      <c r="Z652" t="s">
        <v>40</v>
      </c>
    </row>
    <row r="653" spans="1:26" x14ac:dyDescent="0.25">
      <c r="A653" t="s">
        <v>28</v>
      </c>
      <c r="B653" t="s">
        <v>29</v>
      </c>
      <c r="C653" s="3">
        <v>2021</v>
      </c>
      <c r="D653" s="4">
        <v>1</v>
      </c>
      <c r="E653" t="s">
        <v>30</v>
      </c>
      <c r="F653" t="s">
        <v>123</v>
      </c>
      <c r="G653" s="5">
        <v>44022</v>
      </c>
      <c r="H653" s="6">
        <v>44023</v>
      </c>
      <c r="I653" s="7">
        <v>252</v>
      </c>
      <c r="J653" t="s">
        <v>99</v>
      </c>
      <c r="K653" t="s">
        <v>33</v>
      </c>
      <c r="L653" t="s">
        <v>46</v>
      </c>
      <c r="M653" t="s">
        <v>100</v>
      </c>
      <c r="O653" t="s">
        <v>64</v>
      </c>
      <c r="P653" t="s">
        <v>28</v>
      </c>
      <c r="Q653" t="s">
        <v>101</v>
      </c>
      <c r="R653" t="s">
        <v>37</v>
      </c>
      <c r="W653" s="33">
        <v>20.47</v>
      </c>
      <c r="X653" t="s">
        <v>38</v>
      </c>
      <c r="Y653" t="s">
        <v>124</v>
      </c>
      <c r="Z653" t="s">
        <v>40</v>
      </c>
    </row>
    <row r="654" spans="1:26" x14ac:dyDescent="0.25">
      <c r="A654" t="s">
        <v>28</v>
      </c>
      <c r="B654" t="s">
        <v>29</v>
      </c>
      <c r="C654" s="3">
        <v>2021</v>
      </c>
      <c r="D654" s="4">
        <v>1</v>
      </c>
      <c r="E654" t="s">
        <v>30</v>
      </c>
      <c r="F654" t="s">
        <v>123</v>
      </c>
      <c r="G654" s="5">
        <v>44022</v>
      </c>
      <c r="H654" s="6">
        <v>44023</v>
      </c>
      <c r="I654" s="7">
        <v>253</v>
      </c>
      <c r="J654" t="s">
        <v>99</v>
      </c>
      <c r="K654" t="s">
        <v>33</v>
      </c>
      <c r="L654" t="s">
        <v>46</v>
      </c>
      <c r="M654" t="s">
        <v>100</v>
      </c>
      <c r="O654" t="s">
        <v>64</v>
      </c>
      <c r="P654" t="s">
        <v>28</v>
      </c>
      <c r="Q654" t="s">
        <v>101</v>
      </c>
      <c r="R654" t="s">
        <v>37</v>
      </c>
      <c r="W654" s="33">
        <v>20.43</v>
      </c>
      <c r="X654" t="s">
        <v>38</v>
      </c>
      <c r="Y654" t="s">
        <v>124</v>
      </c>
      <c r="Z654" t="s">
        <v>40</v>
      </c>
    </row>
    <row r="655" spans="1:26" x14ac:dyDescent="0.25">
      <c r="A655" t="s">
        <v>28</v>
      </c>
      <c r="B655" t="s">
        <v>29</v>
      </c>
      <c r="C655" s="3">
        <v>2021</v>
      </c>
      <c r="D655" s="4">
        <v>1</v>
      </c>
      <c r="E655" t="s">
        <v>30</v>
      </c>
      <c r="F655" t="s">
        <v>123</v>
      </c>
      <c r="G655" s="5">
        <v>44022</v>
      </c>
      <c r="H655" s="6">
        <v>44023</v>
      </c>
      <c r="I655" s="7">
        <v>254</v>
      </c>
      <c r="J655" t="s">
        <v>99</v>
      </c>
      <c r="K655" t="s">
        <v>33</v>
      </c>
      <c r="L655" t="s">
        <v>48</v>
      </c>
      <c r="M655" t="s">
        <v>100</v>
      </c>
      <c r="O655" t="s">
        <v>64</v>
      </c>
      <c r="P655" t="s">
        <v>28</v>
      </c>
      <c r="Q655" t="s">
        <v>101</v>
      </c>
      <c r="R655" t="s">
        <v>37</v>
      </c>
      <c r="W655" s="33">
        <v>20</v>
      </c>
      <c r="X655" t="s">
        <v>38</v>
      </c>
      <c r="Y655" t="s">
        <v>124</v>
      </c>
      <c r="Z655" t="s">
        <v>40</v>
      </c>
    </row>
    <row r="656" spans="1:26" x14ac:dyDescent="0.25">
      <c r="A656" t="s">
        <v>28</v>
      </c>
      <c r="B656" t="s">
        <v>29</v>
      </c>
      <c r="C656" s="3">
        <v>2021</v>
      </c>
      <c r="D656" s="4">
        <v>1</v>
      </c>
      <c r="E656" t="s">
        <v>30</v>
      </c>
      <c r="F656" t="s">
        <v>123</v>
      </c>
      <c r="G656" s="5">
        <v>44022</v>
      </c>
      <c r="H656" s="6">
        <v>44023</v>
      </c>
      <c r="I656" s="7">
        <v>255</v>
      </c>
      <c r="J656" t="s">
        <v>99</v>
      </c>
      <c r="K656" t="s">
        <v>33</v>
      </c>
      <c r="L656" t="s">
        <v>48</v>
      </c>
      <c r="M656" t="s">
        <v>100</v>
      </c>
      <c r="O656" t="s">
        <v>64</v>
      </c>
      <c r="P656" t="s">
        <v>28</v>
      </c>
      <c r="Q656" t="s">
        <v>101</v>
      </c>
      <c r="R656" t="s">
        <v>37</v>
      </c>
      <c r="W656" s="33">
        <v>10</v>
      </c>
      <c r="X656" t="s">
        <v>38</v>
      </c>
      <c r="Y656" t="s">
        <v>124</v>
      </c>
      <c r="Z656" t="s">
        <v>40</v>
      </c>
    </row>
    <row r="657" spans="1:26" x14ac:dyDescent="0.25">
      <c r="A657" t="s">
        <v>28</v>
      </c>
      <c r="B657" t="s">
        <v>29</v>
      </c>
      <c r="C657" s="3">
        <v>2021</v>
      </c>
      <c r="D657" s="4">
        <v>1</v>
      </c>
      <c r="E657" t="s">
        <v>30</v>
      </c>
      <c r="F657" t="s">
        <v>123</v>
      </c>
      <c r="G657" s="5">
        <v>44022</v>
      </c>
      <c r="H657" s="6">
        <v>44023</v>
      </c>
      <c r="I657" s="7">
        <v>256</v>
      </c>
      <c r="J657" t="s">
        <v>32</v>
      </c>
      <c r="K657" t="s">
        <v>55</v>
      </c>
      <c r="L657" t="s">
        <v>68</v>
      </c>
      <c r="M657" t="s">
        <v>102</v>
      </c>
      <c r="N657" t="s">
        <v>103</v>
      </c>
      <c r="W657" s="33">
        <v>8075.21</v>
      </c>
      <c r="X657" t="s">
        <v>38</v>
      </c>
      <c r="Y657" t="s">
        <v>124</v>
      </c>
      <c r="Z657" t="s">
        <v>40</v>
      </c>
    </row>
    <row r="658" spans="1:26" x14ac:dyDescent="0.25">
      <c r="A658" t="s">
        <v>28</v>
      </c>
      <c r="B658" t="s">
        <v>29</v>
      </c>
      <c r="C658" s="3">
        <v>2021</v>
      </c>
      <c r="D658" s="4">
        <v>1</v>
      </c>
      <c r="E658" t="s">
        <v>30</v>
      </c>
      <c r="F658" t="s">
        <v>123</v>
      </c>
      <c r="G658" s="5">
        <v>44022</v>
      </c>
      <c r="H658" s="6">
        <v>44023</v>
      </c>
      <c r="I658" s="7">
        <v>257</v>
      </c>
      <c r="J658" t="s">
        <v>32</v>
      </c>
      <c r="K658" t="s">
        <v>55</v>
      </c>
      <c r="L658" t="s">
        <v>34</v>
      </c>
      <c r="M658" t="s">
        <v>102</v>
      </c>
      <c r="N658" t="s">
        <v>103</v>
      </c>
      <c r="W658" s="33">
        <v>4275.3999999999996</v>
      </c>
      <c r="X658" t="s">
        <v>38</v>
      </c>
      <c r="Y658" t="s">
        <v>124</v>
      </c>
      <c r="Z658" t="s">
        <v>40</v>
      </c>
    </row>
    <row r="659" spans="1:26" x14ac:dyDescent="0.25">
      <c r="A659" t="s">
        <v>28</v>
      </c>
      <c r="B659" t="s">
        <v>29</v>
      </c>
      <c r="C659" s="3">
        <v>2021</v>
      </c>
      <c r="D659" s="4">
        <v>1</v>
      </c>
      <c r="E659" t="s">
        <v>30</v>
      </c>
      <c r="F659" t="s">
        <v>123</v>
      </c>
      <c r="G659" s="5">
        <v>44022</v>
      </c>
      <c r="H659" s="6">
        <v>44023</v>
      </c>
      <c r="I659" s="7">
        <v>259</v>
      </c>
      <c r="J659" t="s">
        <v>32</v>
      </c>
      <c r="K659" t="s">
        <v>55</v>
      </c>
      <c r="L659" t="s">
        <v>41</v>
      </c>
      <c r="M659" t="s">
        <v>102</v>
      </c>
      <c r="N659" t="s">
        <v>103</v>
      </c>
      <c r="W659" s="33">
        <v>1469.59</v>
      </c>
      <c r="X659" t="s">
        <v>38</v>
      </c>
      <c r="Y659" t="s">
        <v>124</v>
      </c>
      <c r="Z659" t="s">
        <v>40</v>
      </c>
    </row>
    <row r="660" spans="1:26" x14ac:dyDescent="0.25">
      <c r="A660" t="s">
        <v>28</v>
      </c>
      <c r="B660" t="s">
        <v>29</v>
      </c>
      <c r="C660" s="3">
        <v>2021</v>
      </c>
      <c r="D660" s="4">
        <v>1</v>
      </c>
      <c r="E660" t="s">
        <v>30</v>
      </c>
      <c r="F660" t="s">
        <v>123</v>
      </c>
      <c r="G660" s="5">
        <v>44022</v>
      </c>
      <c r="H660" s="6">
        <v>44023</v>
      </c>
      <c r="I660" s="7">
        <v>260</v>
      </c>
      <c r="J660" t="s">
        <v>32</v>
      </c>
      <c r="K660" t="s">
        <v>55</v>
      </c>
      <c r="L660" t="s">
        <v>42</v>
      </c>
      <c r="M660" t="s">
        <v>102</v>
      </c>
      <c r="N660" t="s">
        <v>103</v>
      </c>
      <c r="W660" s="33">
        <v>900.67</v>
      </c>
      <c r="X660" t="s">
        <v>38</v>
      </c>
      <c r="Y660" t="s">
        <v>124</v>
      </c>
      <c r="Z660" t="s">
        <v>40</v>
      </c>
    </row>
    <row r="661" spans="1:26" x14ac:dyDescent="0.25">
      <c r="A661" t="s">
        <v>28</v>
      </c>
      <c r="B661" t="s">
        <v>29</v>
      </c>
      <c r="C661" s="3">
        <v>2021</v>
      </c>
      <c r="D661" s="4">
        <v>1</v>
      </c>
      <c r="E661" t="s">
        <v>30</v>
      </c>
      <c r="F661" t="s">
        <v>123</v>
      </c>
      <c r="G661" s="5">
        <v>44022</v>
      </c>
      <c r="H661" s="6">
        <v>44023</v>
      </c>
      <c r="I661" s="7">
        <v>261</v>
      </c>
      <c r="J661" t="s">
        <v>32</v>
      </c>
      <c r="K661" t="s">
        <v>55</v>
      </c>
      <c r="L661" t="s">
        <v>43</v>
      </c>
      <c r="M661" t="s">
        <v>102</v>
      </c>
      <c r="N661" t="s">
        <v>103</v>
      </c>
      <c r="W661" s="33">
        <v>165.52</v>
      </c>
      <c r="X661" t="s">
        <v>38</v>
      </c>
      <c r="Y661" t="s">
        <v>124</v>
      </c>
      <c r="Z661" t="s">
        <v>40</v>
      </c>
    </row>
    <row r="662" spans="1:26" x14ac:dyDescent="0.25">
      <c r="A662" t="s">
        <v>28</v>
      </c>
      <c r="B662" t="s">
        <v>29</v>
      </c>
      <c r="C662" s="3">
        <v>2021</v>
      </c>
      <c r="D662" s="4">
        <v>1</v>
      </c>
      <c r="E662" t="s">
        <v>30</v>
      </c>
      <c r="F662" t="s">
        <v>123</v>
      </c>
      <c r="G662" s="5">
        <v>44022</v>
      </c>
      <c r="H662" s="6">
        <v>44023</v>
      </c>
      <c r="I662" s="7">
        <v>262</v>
      </c>
      <c r="J662" t="s">
        <v>32</v>
      </c>
      <c r="K662" t="s">
        <v>55</v>
      </c>
      <c r="L662" t="s">
        <v>44</v>
      </c>
      <c r="M662" t="s">
        <v>102</v>
      </c>
      <c r="N662" t="s">
        <v>103</v>
      </c>
      <c r="W662" s="33">
        <v>2117.5500000000002</v>
      </c>
      <c r="X662" t="s">
        <v>38</v>
      </c>
      <c r="Y662" t="s">
        <v>124</v>
      </c>
      <c r="Z662" t="s">
        <v>40</v>
      </c>
    </row>
    <row r="663" spans="1:26" x14ac:dyDescent="0.25">
      <c r="A663" t="s">
        <v>28</v>
      </c>
      <c r="B663" t="s">
        <v>29</v>
      </c>
      <c r="C663" s="3">
        <v>2021</v>
      </c>
      <c r="D663" s="4">
        <v>1</v>
      </c>
      <c r="E663" t="s">
        <v>30</v>
      </c>
      <c r="F663" t="s">
        <v>123</v>
      </c>
      <c r="G663" s="5">
        <v>44022</v>
      </c>
      <c r="H663" s="6">
        <v>44023</v>
      </c>
      <c r="I663" s="7">
        <v>263</v>
      </c>
      <c r="J663" t="s">
        <v>32</v>
      </c>
      <c r="K663" t="s">
        <v>55</v>
      </c>
      <c r="L663" t="s">
        <v>45</v>
      </c>
      <c r="M663" t="s">
        <v>102</v>
      </c>
      <c r="N663" t="s">
        <v>103</v>
      </c>
      <c r="W663" s="33">
        <v>138.33000000000001</v>
      </c>
      <c r="X663" t="s">
        <v>38</v>
      </c>
      <c r="Y663" t="s">
        <v>124</v>
      </c>
      <c r="Z663" t="s">
        <v>40</v>
      </c>
    </row>
    <row r="664" spans="1:26" x14ac:dyDescent="0.25">
      <c r="A664" t="s">
        <v>28</v>
      </c>
      <c r="B664" t="s">
        <v>29</v>
      </c>
      <c r="C664" s="3">
        <v>2021</v>
      </c>
      <c r="D664" s="4">
        <v>1</v>
      </c>
      <c r="E664" t="s">
        <v>30</v>
      </c>
      <c r="F664" t="s">
        <v>123</v>
      </c>
      <c r="G664" s="5">
        <v>44022</v>
      </c>
      <c r="H664" s="6">
        <v>44023</v>
      </c>
      <c r="I664" s="7">
        <v>264</v>
      </c>
      <c r="J664" t="s">
        <v>32</v>
      </c>
      <c r="K664" t="s">
        <v>55</v>
      </c>
      <c r="L664" t="s">
        <v>46</v>
      </c>
      <c r="M664" t="s">
        <v>102</v>
      </c>
      <c r="N664" t="s">
        <v>103</v>
      </c>
      <c r="W664" s="33">
        <v>61.99</v>
      </c>
      <c r="X664" t="s">
        <v>38</v>
      </c>
      <c r="Y664" t="s">
        <v>124</v>
      </c>
      <c r="Z664" t="s">
        <v>40</v>
      </c>
    </row>
    <row r="665" spans="1:26" x14ac:dyDescent="0.25">
      <c r="A665" t="s">
        <v>28</v>
      </c>
      <c r="B665" t="s">
        <v>29</v>
      </c>
      <c r="C665" s="3">
        <v>2021</v>
      </c>
      <c r="D665" s="4">
        <v>1</v>
      </c>
      <c r="E665" t="s">
        <v>30</v>
      </c>
      <c r="F665" t="s">
        <v>123</v>
      </c>
      <c r="G665" s="5">
        <v>44022</v>
      </c>
      <c r="H665" s="6">
        <v>44023</v>
      </c>
      <c r="I665" s="7">
        <v>265</v>
      </c>
      <c r="J665" t="s">
        <v>32</v>
      </c>
      <c r="K665" t="s">
        <v>55</v>
      </c>
      <c r="L665" t="s">
        <v>104</v>
      </c>
      <c r="M665" t="s">
        <v>102</v>
      </c>
      <c r="N665" t="s">
        <v>103</v>
      </c>
      <c r="W665" s="33">
        <v>185.94</v>
      </c>
      <c r="X665" t="s">
        <v>38</v>
      </c>
      <c r="Y665" t="s">
        <v>124</v>
      </c>
      <c r="Z665" t="s">
        <v>40</v>
      </c>
    </row>
    <row r="666" spans="1:26" x14ac:dyDescent="0.25">
      <c r="A666" t="s">
        <v>28</v>
      </c>
      <c r="B666" t="s">
        <v>29</v>
      </c>
      <c r="C666" s="3">
        <v>2021</v>
      </c>
      <c r="D666" s="4">
        <v>1</v>
      </c>
      <c r="E666" t="s">
        <v>30</v>
      </c>
      <c r="F666" t="s">
        <v>123</v>
      </c>
      <c r="G666" s="5">
        <v>44022</v>
      </c>
      <c r="H666" s="6">
        <v>44023</v>
      </c>
      <c r="I666" s="7">
        <v>266</v>
      </c>
      <c r="J666" t="s">
        <v>32</v>
      </c>
      <c r="K666" t="s">
        <v>55</v>
      </c>
      <c r="L666" t="s">
        <v>48</v>
      </c>
      <c r="M666" t="s">
        <v>102</v>
      </c>
      <c r="N666" t="s">
        <v>103</v>
      </c>
      <c r="W666" s="33">
        <v>48</v>
      </c>
      <c r="X666" t="s">
        <v>38</v>
      </c>
      <c r="Y666" t="s">
        <v>124</v>
      </c>
      <c r="Z666" t="s">
        <v>40</v>
      </c>
    </row>
    <row r="667" spans="1:26" x14ac:dyDescent="0.25">
      <c r="A667" t="s">
        <v>28</v>
      </c>
      <c r="B667" t="s">
        <v>29</v>
      </c>
      <c r="C667" s="3">
        <v>2021</v>
      </c>
      <c r="D667" s="4">
        <v>1</v>
      </c>
      <c r="E667" t="s">
        <v>30</v>
      </c>
      <c r="F667" t="s">
        <v>123</v>
      </c>
      <c r="G667" s="5">
        <v>44022</v>
      </c>
      <c r="H667" s="6">
        <v>44023</v>
      </c>
      <c r="I667" s="7">
        <v>267</v>
      </c>
      <c r="J667" t="s">
        <v>32</v>
      </c>
      <c r="K667" t="s">
        <v>95</v>
      </c>
      <c r="L667" t="s">
        <v>34</v>
      </c>
      <c r="M667" t="s">
        <v>105</v>
      </c>
      <c r="N667" t="s">
        <v>103</v>
      </c>
      <c r="W667" s="33">
        <v>3333.33</v>
      </c>
      <c r="X667" t="s">
        <v>38</v>
      </c>
      <c r="Y667" t="s">
        <v>124</v>
      </c>
      <c r="Z667" t="s">
        <v>40</v>
      </c>
    </row>
    <row r="668" spans="1:26" x14ac:dyDescent="0.25">
      <c r="A668" t="s">
        <v>28</v>
      </c>
      <c r="B668" t="s">
        <v>29</v>
      </c>
      <c r="C668" s="3">
        <v>2021</v>
      </c>
      <c r="D668" s="4">
        <v>1</v>
      </c>
      <c r="E668" t="s">
        <v>30</v>
      </c>
      <c r="F668" t="s">
        <v>123</v>
      </c>
      <c r="G668" s="5">
        <v>44022</v>
      </c>
      <c r="H668" s="6">
        <v>44023</v>
      </c>
      <c r="I668" s="7">
        <v>268</v>
      </c>
      <c r="J668" t="s">
        <v>32</v>
      </c>
      <c r="K668" t="s">
        <v>95</v>
      </c>
      <c r="L668" t="s">
        <v>41</v>
      </c>
      <c r="M668" t="s">
        <v>105</v>
      </c>
      <c r="N668" t="s">
        <v>103</v>
      </c>
      <c r="W668" s="33">
        <v>365.33</v>
      </c>
      <c r="X668" t="s">
        <v>38</v>
      </c>
      <c r="Y668" t="s">
        <v>124</v>
      </c>
      <c r="Z668" t="s">
        <v>40</v>
      </c>
    </row>
    <row r="669" spans="1:26" x14ac:dyDescent="0.25">
      <c r="A669" t="s">
        <v>28</v>
      </c>
      <c r="B669" t="s">
        <v>29</v>
      </c>
      <c r="C669" s="3">
        <v>2021</v>
      </c>
      <c r="D669" s="4">
        <v>1</v>
      </c>
      <c r="E669" t="s">
        <v>30</v>
      </c>
      <c r="F669" t="s">
        <v>123</v>
      </c>
      <c r="G669" s="5">
        <v>44022</v>
      </c>
      <c r="H669" s="6">
        <v>44023</v>
      </c>
      <c r="I669" s="7">
        <v>269</v>
      </c>
      <c r="J669" t="s">
        <v>32</v>
      </c>
      <c r="K669" t="s">
        <v>95</v>
      </c>
      <c r="L669" t="s">
        <v>42</v>
      </c>
      <c r="M669" t="s">
        <v>105</v>
      </c>
      <c r="N669" t="s">
        <v>103</v>
      </c>
      <c r="W669" s="33">
        <v>253.97</v>
      </c>
      <c r="X669" t="s">
        <v>38</v>
      </c>
      <c r="Y669" t="s">
        <v>124</v>
      </c>
      <c r="Z669" t="s">
        <v>40</v>
      </c>
    </row>
    <row r="670" spans="1:26" x14ac:dyDescent="0.25">
      <c r="A670" t="s">
        <v>28</v>
      </c>
      <c r="B670" t="s">
        <v>29</v>
      </c>
      <c r="C670" s="3">
        <v>2021</v>
      </c>
      <c r="D670" s="4">
        <v>1</v>
      </c>
      <c r="E670" t="s">
        <v>30</v>
      </c>
      <c r="F670" t="s">
        <v>123</v>
      </c>
      <c r="G670" s="5">
        <v>44022</v>
      </c>
      <c r="H670" s="6">
        <v>44023</v>
      </c>
      <c r="I670" s="7">
        <v>270</v>
      </c>
      <c r="J670" t="s">
        <v>32</v>
      </c>
      <c r="K670" t="s">
        <v>95</v>
      </c>
      <c r="L670" t="s">
        <v>43</v>
      </c>
      <c r="M670" t="s">
        <v>105</v>
      </c>
      <c r="N670" t="s">
        <v>103</v>
      </c>
      <c r="W670" s="33">
        <v>44.67</v>
      </c>
      <c r="X670" t="s">
        <v>38</v>
      </c>
      <c r="Y670" t="s">
        <v>124</v>
      </c>
      <c r="Z670" t="s">
        <v>40</v>
      </c>
    </row>
    <row r="671" spans="1:26" x14ac:dyDescent="0.25">
      <c r="A671" t="s">
        <v>28</v>
      </c>
      <c r="B671" t="s">
        <v>29</v>
      </c>
      <c r="C671" s="3">
        <v>2021</v>
      </c>
      <c r="D671" s="4">
        <v>1</v>
      </c>
      <c r="E671" t="s">
        <v>30</v>
      </c>
      <c r="F671" t="s">
        <v>123</v>
      </c>
      <c r="G671" s="5">
        <v>44022</v>
      </c>
      <c r="H671" s="6">
        <v>44023</v>
      </c>
      <c r="I671" s="7">
        <v>271</v>
      </c>
      <c r="J671" t="s">
        <v>32</v>
      </c>
      <c r="K671" t="s">
        <v>95</v>
      </c>
      <c r="L671" t="s">
        <v>45</v>
      </c>
      <c r="M671" t="s">
        <v>105</v>
      </c>
      <c r="N671" t="s">
        <v>103</v>
      </c>
      <c r="W671" s="33">
        <v>37.33</v>
      </c>
      <c r="X671" t="s">
        <v>38</v>
      </c>
      <c r="Y671" t="s">
        <v>124</v>
      </c>
      <c r="Z671" t="s">
        <v>40</v>
      </c>
    </row>
    <row r="672" spans="1:26" x14ac:dyDescent="0.25">
      <c r="A672" t="s">
        <v>28</v>
      </c>
      <c r="B672" t="s">
        <v>29</v>
      </c>
      <c r="C672" s="3">
        <v>2021</v>
      </c>
      <c r="D672" s="4">
        <v>1</v>
      </c>
      <c r="E672" t="s">
        <v>30</v>
      </c>
      <c r="F672" t="s">
        <v>123</v>
      </c>
      <c r="G672" s="5">
        <v>44022</v>
      </c>
      <c r="H672" s="6">
        <v>44023</v>
      </c>
      <c r="I672" s="7">
        <v>272</v>
      </c>
      <c r="J672" t="s">
        <v>32</v>
      </c>
      <c r="K672" t="s">
        <v>95</v>
      </c>
      <c r="L672" t="s">
        <v>46</v>
      </c>
      <c r="M672" t="s">
        <v>105</v>
      </c>
      <c r="N672" t="s">
        <v>103</v>
      </c>
      <c r="W672" s="33">
        <v>20.329999999999998</v>
      </c>
      <c r="X672" t="s">
        <v>38</v>
      </c>
      <c r="Y672" t="s">
        <v>124</v>
      </c>
      <c r="Z672" t="s">
        <v>40</v>
      </c>
    </row>
    <row r="673" spans="1:26" x14ac:dyDescent="0.25">
      <c r="A673" t="s">
        <v>28</v>
      </c>
      <c r="B673" t="s">
        <v>29</v>
      </c>
      <c r="C673" s="3">
        <v>2021</v>
      </c>
      <c r="D673" s="4">
        <v>1</v>
      </c>
      <c r="E673" t="s">
        <v>30</v>
      </c>
      <c r="F673" t="s">
        <v>123</v>
      </c>
      <c r="G673" s="5">
        <v>44022</v>
      </c>
      <c r="H673" s="6">
        <v>44023</v>
      </c>
      <c r="I673" s="7">
        <v>273</v>
      </c>
      <c r="J673" t="s">
        <v>32</v>
      </c>
      <c r="K673" t="s">
        <v>95</v>
      </c>
      <c r="L673" t="s">
        <v>48</v>
      </c>
      <c r="M673" t="s">
        <v>105</v>
      </c>
      <c r="N673" t="s">
        <v>103</v>
      </c>
      <c r="W673" s="33">
        <v>20</v>
      </c>
      <c r="X673" t="s">
        <v>38</v>
      </c>
      <c r="Y673" t="s">
        <v>124</v>
      </c>
      <c r="Z673" t="s">
        <v>40</v>
      </c>
    </row>
    <row r="674" spans="1:26" x14ac:dyDescent="0.25">
      <c r="A674" t="s">
        <v>28</v>
      </c>
      <c r="B674" t="s">
        <v>29</v>
      </c>
      <c r="C674" s="3">
        <v>2021</v>
      </c>
      <c r="D674" s="4">
        <v>1</v>
      </c>
      <c r="E674" t="s">
        <v>30</v>
      </c>
      <c r="F674" t="s">
        <v>123</v>
      </c>
      <c r="G674" s="5">
        <v>44022</v>
      </c>
      <c r="H674" s="6">
        <v>44023</v>
      </c>
      <c r="I674" s="7">
        <v>274</v>
      </c>
      <c r="J674" t="s">
        <v>32</v>
      </c>
      <c r="K674" t="s">
        <v>95</v>
      </c>
      <c r="L674" t="s">
        <v>47</v>
      </c>
      <c r="M674" t="s">
        <v>105</v>
      </c>
      <c r="N674" t="s">
        <v>103</v>
      </c>
      <c r="W674" s="33">
        <v>116.66</v>
      </c>
      <c r="X674" t="s">
        <v>38</v>
      </c>
      <c r="Y674" t="s">
        <v>124</v>
      </c>
      <c r="Z674" t="s">
        <v>40</v>
      </c>
    </row>
    <row r="675" spans="1:26" x14ac:dyDescent="0.25">
      <c r="A675" t="s">
        <v>28</v>
      </c>
      <c r="B675" t="s">
        <v>29</v>
      </c>
      <c r="C675" s="3">
        <v>2021</v>
      </c>
      <c r="D675" s="4">
        <v>1</v>
      </c>
      <c r="E675" t="s">
        <v>30</v>
      </c>
      <c r="F675" t="s">
        <v>123</v>
      </c>
      <c r="G675" s="5">
        <v>44022</v>
      </c>
      <c r="H675" s="6">
        <v>44023</v>
      </c>
      <c r="I675" s="7">
        <v>275</v>
      </c>
      <c r="J675" t="s">
        <v>32</v>
      </c>
      <c r="K675" t="s">
        <v>55</v>
      </c>
      <c r="L675" t="s">
        <v>34</v>
      </c>
      <c r="M675" t="s">
        <v>106</v>
      </c>
      <c r="N675" t="s">
        <v>107</v>
      </c>
      <c r="W675" s="33">
        <v>6539.92</v>
      </c>
      <c r="X675" t="s">
        <v>38</v>
      </c>
      <c r="Y675" t="s">
        <v>124</v>
      </c>
      <c r="Z675" t="s">
        <v>40</v>
      </c>
    </row>
    <row r="676" spans="1:26" x14ac:dyDescent="0.25">
      <c r="A676" t="s">
        <v>28</v>
      </c>
      <c r="B676" t="s">
        <v>29</v>
      </c>
      <c r="C676" s="3">
        <v>2021</v>
      </c>
      <c r="D676" s="4">
        <v>1</v>
      </c>
      <c r="E676" t="s">
        <v>30</v>
      </c>
      <c r="F676" t="s">
        <v>123</v>
      </c>
      <c r="G676" s="5">
        <v>44022</v>
      </c>
      <c r="H676" s="6">
        <v>44023</v>
      </c>
      <c r="I676" s="7">
        <v>276</v>
      </c>
      <c r="J676" t="s">
        <v>32</v>
      </c>
      <c r="K676" t="s">
        <v>55</v>
      </c>
      <c r="L676" t="s">
        <v>41</v>
      </c>
      <c r="M676" t="s">
        <v>106</v>
      </c>
      <c r="N676" t="s">
        <v>107</v>
      </c>
      <c r="W676" s="33">
        <v>945.67</v>
      </c>
      <c r="X676" t="s">
        <v>38</v>
      </c>
      <c r="Y676" t="s">
        <v>124</v>
      </c>
      <c r="Z676" t="s">
        <v>40</v>
      </c>
    </row>
    <row r="677" spans="1:26" x14ac:dyDescent="0.25">
      <c r="A677" t="s">
        <v>28</v>
      </c>
      <c r="B677" t="s">
        <v>29</v>
      </c>
      <c r="C677" s="3">
        <v>2021</v>
      </c>
      <c r="D677" s="4">
        <v>1</v>
      </c>
      <c r="E677" t="s">
        <v>30</v>
      </c>
      <c r="F677" t="s">
        <v>123</v>
      </c>
      <c r="G677" s="5">
        <v>44022</v>
      </c>
      <c r="H677" s="6">
        <v>44023</v>
      </c>
      <c r="I677" s="7">
        <v>277</v>
      </c>
      <c r="J677" t="s">
        <v>32</v>
      </c>
      <c r="K677" t="s">
        <v>55</v>
      </c>
      <c r="L677" t="s">
        <v>42</v>
      </c>
      <c r="M677" t="s">
        <v>106</v>
      </c>
      <c r="N677" t="s">
        <v>107</v>
      </c>
      <c r="W677" s="33">
        <v>471.7</v>
      </c>
      <c r="X677" t="s">
        <v>38</v>
      </c>
      <c r="Y677" t="s">
        <v>124</v>
      </c>
      <c r="Z677" t="s">
        <v>40</v>
      </c>
    </row>
    <row r="678" spans="1:26" x14ac:dyDescent="0.25">
      <c r="A678" t="s">
        <v>28</v>
      </c>
      <c r="B678" t="s">
        <v>29</v>
      </c>
      <c r="C678" s="3">
        <v>2021</v>
      </c>
      <c r="D678" s="4">
        <v>1</v>
      </c>
      <c r="E678" t="s">
        <v>30</v>
      </c>
      <c r="F678" t="s">
        <v>123</v>
      </c>
      <c r="G678" s="5">
        <v>44022</v>
      </c>
      <c r="H678" s="6">
        <v>44023</v>
      </c>
      <c r="I678" s="7">
        <v>278</v>
      </c>
      <c r="J678" t="s">
        <v>32</v>
      </c>
      <c r="K678" t="s">
        <v>55</v>
      </c>
      <c r="L678" t="s">
        <v>43</v>
      </c>
      <c r="M678" t="s">
        <v>106</v>
      </c>
      <c r="N678" t="s">
        <v>107</v>
      </c>
      <c r="W678" s="33">
        <v>87.63</v>
      </c>
      <c r="X678" t="s">
        <v>38</v>
      </c>
      <c r="Y678" t="s">
        <v>124</v>
      </c>
      <c r="Z678" t="s">
        <v>40</v>
      </c>
    </row>
    <row r="679" spans="1:26" x14ac:dyDescent="0.25">
      <c r="A679" t="s">
        <v>28</v>
      </c>
      <c r="B679" t="s">
        <v>29</v>
      </c>
      <c r="C679" s="3">
        <v>2021</v>
      </c>
      <c r="D679" s="4">
        <v>1</v>
      </c>
      <c r="E679" t="s">
        <v>30</v>
      </c>
      <c r="F679" t="s">
        <v>123</v>
      </c>
      <c r="G679" s="5">
        <v>44022</v>
      </c>
      <c r="H679" s="6">
        <v>44023</v>
      </c>
      <c r="I679" s="7">
        <v>279</v>
      </c>
      <c r="J679" t="s">
        <v>32</v>
      </c>
      <c r="K679" t="s">
        <v>55</v>
      </c>
      <c r="L679" t="s">
        <v>44</v>
      </c>
      <c r="M679" t="s">
        <v>106</v>
      </c>
      <c r="N679" t="s">
        <v>107</v>
      </c>
      <c r="W679" s="33">
        <v>1802</v>
      </c>
      <c r="X679" t="s">
        <v>38</v>
      </c>
      <c r="Y679" t="s">
        <v>124</v>
      </c>
      <c r="Z679" t="s">
        <v>40</v>
      </c>
    </row>
    <row r="680" spans="1:26" x14ac:dyDescent="0.25">
      <c r="A680" t="s">
        <v>28</v>
      </c>
      <c r="B680" t="s">
        <v>29</v>
      </c>
      <c r="C680" s="3">
        <v>2021</v>
      </c>
      <c r="D680" s="4">
        <v>1</v>
      </c>
      <c r="E680" t="s">
        <v>30</v>
      </c>
      <c r="F680" t="s">
        <v>123</v>
      </c>
      <c r="G680" s="5">
        <v>44022</v>
      </c>
      <c r="H680" s="6">
        <v>44023</v>
      </c>
      <c r="I680" s="7">
        <v>280</v>
      </c>
      <c r="J680" t="s">
        <v>32</v>
      </c>
      <c r="K680" t="s">
        <v>55</v>
      </c>
      <c r="L680" t="s">
        <v>45</v>
      </c>
      <c r="M680" t="s">
        <v>106</v>
      </c>
      <c r="N680" t="s">
        <v>107</v>
      </c>
      <c r="W680" s="33">
        <v>73.25</v>
      </c>
      <c r="X680" t="s">
        <v>38</v>
      </c>
      <c r="Y680" t="s">
        <v>124</v>
      </c>
      <c r="Z680" t="s">
        <v>40</v>
      </c>
    </row>
    <row r="681" spans="1:26" x14ac:dyDescent="0.25">
      <c r="A681" t="s">
        <v>28</v>
      </c>
      <c r="B681" t="s">
        <v>29</v>
      </c>
      <c r="C681" s="3">
        <v>2021</v>
      </c>
      <c r="D681" s="4">
        <v>1</v>
      </c>
      <c r="E681" t="s">
        <v>30</v>
      </c>
      <c r="F681" t="s">
        <v>123</v>
      </c>
      <c r="G681" s="5">
        <v>44022</v>
      </c>
      <c r="H681" s="6">
        <v>44023</v>
      </c>
      <c r="I681" s="7">
        <v>281</v>
      </c>
      <c r="J681" t="s">
        <v>32</v>
      </c>
      <c r="K681" t="s">
        <v>55</v>
      </c>
      <c r="L681" t="s">
        <v>46</v>
      </c>
      <c r="M681" t="s">
        <v>106</v>
      </c>
      <c r="N681" t="s">
        <v>107</v>
      </c>
      <c r="W681" s="33">
        <v>39.9</v>
      </c>
      <c r="X681" t="s">
        <v>38</v>
      </c>
      <c r="Y681" t="s">
        <v>124</v>
      </c>
      <c r="Z681" t="s">
        <v>40</v>
      </c>
    </row>
    <row r="682" spans="1:26" x14ac:dyDescent="0.25">
      <c r="A682" t="s">
        <v>28</v>
      </c>
      <c r="B682" t="s">
        <v>29</v>
      </c>
      <c r="C682" s="3">
        <v>2021</v>
      </c>
      <c r="D682" s="4">
        <v>1</v>
      </c>
      <c r="E682" t="s">
        <v>30</v>
      </c>
      <c r="F682" t="s">
        <v>123</v>
      </c>
      <c r="G682" s="5">
        <v>44022</v>
      </c>
      <c r="H682" s="6">
        <v>44023</v>
      </c>
      <c r="I682" s="7">
        <v>282</v>
      </c>
      <c r="J682" t="s">
        <v>32</v>
      </c>
      <c r="K682" t="s">
        <v>55</v>
      </c>
      <c r="L682" t="s">
        <v>48</v>
      </c>
      <c r="M682" t="s">
        <v>106</v>
      </c>
      <c r="N682" t="s">
        <v>107</v>
      </c>
      <c r="W682" s="33">
        <v>40</v>
      </c>
      <c r="X682" t="s">
        <v>38</v>
      </c>
      <c r="Y682" t="s">
        <v>124</v>
      </c>
      <c r="Z682" t="s">
        <v>40</v>
      </c>
    </row>
    <row r="683" spans="1:26" x14ac:dyDescent="0.25">
      <c r="A683" t="s">
        <v>28</v>
      </c>
      <c r="B683" t="s">
        <v>29</v>
      </c>
      <c r="C683" s="3">
        <v>2021</v>
      </c>
      <c r="D683" s="4">
        <v>1</v>
      </c>
      <c r="E683" t="s">
        <v>30</v>
      </c>
      <c r="F683" t="s">
        <v>123</v>
      </c>
      <c r="G683" s="5">
        <v>44022</v>
      </c>
      <c r="H683" s="6">
        <v>44023</v>
      </c>
      <c r="I683" s="7">
        <v>283</v>
      </c>
      <c r="J683" t="s">
        <v>66</v>
      </c>
      <c r="K683" t="s">
        <v>108</v>
      </c>
      <c r="L683" t="s">
        <v>34</v>
      </c>
      <c r="M683" t="s">
        <v>75</v>
      </c>
      <c r="N683" t="s">
        <v>109</v>
      </c>
      <c r="W683" s="33">
        <v>1242.0999999999999</v>
      </c>
      <c r="X683" t="s">
        <v>38</v>
      </c>
      <c r="Y683" t="s">
        <v>124</v>
      </c>
      <c r="Z683" t="s">
        <v>40</v>
      </c>
    </row>
    <row r="684" spans="1:26" x14ac:dyDescent="0.25">
      <c r="A684" t="s">
        <v>28</v>
      </c>
      <c r="B684" t="s">
        <v>29</v>
      </c>
      <c r="C684" s="3">
        <v>2021</v>
      </c>
      <c r="D684" s="4">
        <v>1</v>
      </c>
      <c r="E684" t="s">
        <v>30</v>
      </c>
      <c r="F684" t="s">
        <v>123</v>
      </c>
      <c r="G684" s="5">
        <v>44022</v>
      </c>
      <c r="H684" s="6">
        <v>44023</v>
      </c>
      <c r="I684" s="7">
        <v>284</v>
      </c>
      <c r="J684" t="s">
        <v>66</v>
      </c>
      <c r="K684" t="s">
        <v>108</v>
      </c>
      <c r="L684" t="s">
        <v>41</v>
      </c>
      <c r="M684" t="s">
        <v>75</v>
      </c>
      <c r="N684" t="s">
        <v>109</v>
      </c>
      <c r="W684" s="33">
        <v>172.79</v>
      </c>
      <c r="X684" t="s">
        <v>38</v>
      </c>
      <c r="Y684" t="s">
        <v>124</v>
      </c>
      <c r="Z684" t="s">
        <v>40</v>
      </c>
    </row>
    <row r="685" spans="1:26" x14ac:dyDescent="0.25">
      <c r="A685" t="s">
        <v>28</v>
      </c>
      <c r="B685" t="s">
        <v>29</v>
      </c>
      <c r="C685" s="3">
        <v>2021</v>
      </c>
      <c r="D685" s="4">
        <v>1</v>
      </c>
      <c r="E685" t="s">
        <v>30</v>
      </c>
      <c r="F685" t="s">
        <v>123</v>
      </c>
      <c r="G685" s="5">
        <v>44022</v>
      </c>
      <c r="H685" s="6">
        <v>44023</v>
      </c>
      <c r="I685" s="7">
        <v>285</v>
      </c>
      <c r="J685" t="s">
        <v>66</v>
      </c>
      <c r="K685" t="s">
        <v>108</v>
      </c>
      <c r="L685" t="s">
        <v>42</v>
      </c>
      <c r="M685" t="s">
        <v>75</v>
      </c>
      <c r="N685" t="s">
        <v>109</v>
      </c>
      <c r="W685" s="33">
        <v>90.77</v>
      </c>
      <c r="X685" t="s">
        <v>38</v>
      </c>
      <c r="Y685" t="s">
        <v>124</v>
      </c>
      <c r="Z685" t="s">
        <v>40</v>
      </c>
    </row>
    <row r="686" spans="1:26" x14ac:dyDescent="0.25">
      <c r="A686" t="s">
        <v>28</v>
      </c>
      <c r="B686" t="s">
        <v>29</v>
      </c>
      <c r="C686" s="3">
        <v>2021</v>
      </c>
      <c r="D686" s="4">
        <v>1</v>
      </c>
      <c r="E686" t="s">
        <v>30</v>
      </c>
      <c r="F686" t="s">
        <v>123</v>
      </c>
      <c r="G686" s="5">
        <v>44022</v>
      </c>
      <c r="H686" s="6">
        <v>44023</v>
      </c>
      <c r="I686" s="7">
        <v>286</v>
      </c>
      <c r="J686" t="s">
        <v>66</v>
      </c>
      <c r="K686" t="s">
        <v>108</v>
      </c>
      <c r="L686" t="s">
        <v>43</v>
      </c>
      <c r="M686" t="s">
        <v>75</v>
      </c>
      <c r="N686" t="s">
        <v>109</v>
      </c>
      <c r="W686" s="33">
        <v>16.649999999999999</v>
      </c>
      <c r="X686" t="s">
        <v>38</v>
      </c>
      <c r="Y686" t="s">
        <v>124</v>
      </c>
      <c r="Z686" t="s">
        <v>40</v>
      </c>
    </row>
    <row r="687" spans="1:26" x14ac:dyDescent="0.25">
      <c r="A687" t="s">
        <v>28</v>
      </c>
      <c r="B687" t="s">
        <v>29</v>
      </c>
      <c r="C687" s="3">
        <v>2021</v>
      </c>
      <c r="D687" s="4">
        <v>1</v>
      </c>
      <c r="E687" t="s">
        <v>30</v>
      </c>
      <c r="F687" t="s">
        <v>123</v>
      </c>
      <c r="G687" s="5">
        <v>44022</v>
      </c>
      <c r="H687" s="6">
        <v>44023</v>
      </c>
      <c r="I687" s="7">
        <v>287</v>
      </c>
      <c r="J687" t="s">
        <v>66</v>
      </c>
      <c r="K687" t="s">
        <v>108</v>
      </c>
      <c r="L687" t="s">
        <v>44</v>
      </c>
      <c r="M687" t="s">
        <v>75</v>
      </c>
      <c r="N687" t="s">
        <v>109</v>
      </c>
      <c r="W687" s="33">
        <v>260.3</v>
      </c>
      <c r="X687" t="s">
        <v>38</v>
      </c>
      <c r="Y687" t="s">
        <v>124</v>
      </c>
      <c r="Z687" t="s">
        <v>40</v>
      </c>
    </row>
    <row r="688" spans="1:26" x14ac:dyDescent="0.25">
      <c r="A688" t="s">
        <v>28</v>
      </c>
      <c r="B688" t="s">
        <v>29</v>
      </c>
      <c r="C688" s="3">
        <v>2021</v>
      </c>
      <c r="D688" s="4">
        <v>1</v>
      </c>
      <c r="E688" t="s">
        <v>30</v>
      </c>
      <c r="F688" t="s">
        <v>123</v>
      </c>
      <c r="G688" s="5">
        <v>44022</v>
      </c>
      <c r="H688" s="6">
        <v>44023</v>
      </c>
      <c r="I688" s="7">
        <v>288</v>
      </c>
      <c r="J688" t="s">
        <v>66</v>
      </c>
      <c r="K688" t="s">
        <v>108</v>
      </c>
      <c r="L688" t="s">
        <v>45</v>
      </c>
      <c r="M688" t="s">
        <v>75</v>
      </c>
      <c r="N688" t="s">
        <v>109</v>
      </c>
      <c r="W688" s="33">
        <v>13.91</v>
      </c>
      <c r="X688" t="s">
        <v>38</v>
      </c>
      <c r="Y688" t="s">
        <v>124</v>
      </c>
      <c r="Z688" t="s">
        <v>40</v>
      </c>
    </row>
    <row r="689" spans="1:26" x14ac:dyDescent="0.25">
      <c r="A689" t="s">
        <v>28</v>
      </c>
      <c r="B689" t="s">
        <v>29</v>
      </c>
      <c r="C689" s="3">
        <v>2021</v>
      </c>
      <c r="D689" s="4">
        <v>1</v>
      </c>
      <c r="E689" t="s">
        <v>30</v>
      </c>
      <c r="F689" t="s">
        <v>123</v>
      </c>
      <c r="G689" s="5">
        <v>44022</v>
      </c>
      <c r="H689" s="6">
        <v>44023</v>
      </c>
      <c r="I689" s="7">
        <v>289</v>
      </c>
      <c r="J689" t="s">
        <v>66</v>
      </c>
      <c r="K689" t="s">
        <v>108</v>
      </c>
      <c r="L689" t="s">
        <v>46</v>
      </c>
      <c r="M689" t="s">
        <v>75</v>
      </c>
      <c r="N689" t="s">
        <v>109</v>
      </c>
      <c r="W689" s="33">
        <v>7.57</v>
      </c>
      <c r="X689" t="s">
        <v>38</v>
      </c>
      <c r="Y689" t="s">
        <v>124</v>
      </c>
      <c r="Z689" t="s">
        <v>40</v>
      </c>
    </row>
    <row r="690" spans="1:26" x14ac:dyDescent="0.25">
      <c r="A690" t="s">
        <v>28</v>
      </c>
      <c r="B690" t="s">
        <v>29</v>
      </c>
      <c r="C690" s="3">
        <v>2021</v>
      </c>
      <c r="D690" s="4">
        <v>1</v>
      </c>
      <c r="E690" t="s">
        <v>30</v>
      </c>
      <c r="F690" t="s">
        <v>123</v>
      </c>
      <c r="G690" s="5">
        <v>44022</v>
      </c>
      <c r="H690" s="6">
        <v>44023</v>
      </c>
      <c r="I690" s="7">
        <v>290</v>
      </c>
      <c r="J690" t="s">
        <v>66</v>
      </c>
      <c r="K690" t="s">
        <v>108</v>
      </c>
      <c r="L690" t="s">
        <v>48</v>
      </c>
      <c r="M690" t="s">
        <v>75</v>
      </c>
      <c r="N690" t="s">
        <v>109</v>
      </c>
      <c r="W690" s="33">
        <v>4</v>
      </c>
      <c r="X690" t="s">
        <v>38</v>
      </c>
      <c r="Y690" t="s">
        <v>124</v>
      </c>
      <c r="Z690" t="s">
        <v>40</v>
      </c>
    </row>
    <row r="691" spans="1:26" x14ac:dyDescent="0.25">
      <c r="A691" t="s">
        <v>28</v>
      </c>
      <c r="B691" t="s">
        <v>29</v>
      </c>
      <c r="C691" s="3">
        <v>2021</v>
      </c>
      <c r="D691" s="4">
        <v>1</v>
      </c>
      <c r="E691" t="s">
        <v>30</v>
      </c>
      <c r="F691" t="s">
        <v>123</v>
      </c>
      <c r="G691" s="5">
        <v>44022</v>
      </c>
      <c r="H691" s="6">
        <v>44023</v>
      </c>
      <c r="I691" s="7">
        <v>291</v>
      </c>
      <c r="J691" t="s">
        <v>66</v>
      </c>
      <c r="K691" t="s">
        <v>108</v>
      </c>
      <c r="L691" t="s">
        <v>47</v>
      </c>
      <c r="M691" t="s">
        <v>75</v>
      </c>
      <c r="N691" t="s">
        <v>109</v>
      </c>
      <c r="W691" s="33">
        <v>6.82</v>
      </c>
      <c r="X691" t="s">
        <v>38</v>
      </c>
      <c r="Y691" t="s">
        <v>124</v>
      </c>
      <c r="Z691" t="s">
        <v>40</v>
      </c>
    </row>
    <row r="692" spans="1:26" x14ac:dyDescent="0.25">
      <c r="A692" t="s">
        <v>28</v>
      </c>
      <c r="B692" t="s">
        <v>29</v>
      </c>
      <c r="C692" s="3">
        <v>2021</v>
      </c>
      <c r="D692" s="4">
        <v>1</v>
      </c>
      <c r="E692" t="s">
        <v>30</v>
      </c>
      <c r="F692" t="s">
        <v>123</v>
      </c>
      <c r="G692" s="5">
        <v>44022</v>
      </c>
      <c r="H692" s="6">
        <v>44023</v>
      </c>
      <c r="I692" s="7">
        <v>292</v>
      </c>
      <c r="J692" t="s">
        <v>66</v>
      </c>
      <c r="K692" t="s">
        <v>108</v>
      </c>
      <c r="L692" t="s">
        <v>34</v>
      </c>
      <c r="M692" t="s">
        <v>76</v>
      </c>
      <c r="N692" t="s">
        <v>109</v>
      </c>
      <c r="W692" s="33">
        <v>1896.63</v>
      </c>
      <c r="X692" t="s">
        <v>38</v>
      </c>
      <c r="Y692" t="s">
        <v>124</v>
      </c>
      <c r="Z692" t="s">
        <v>40</v>
      </c>
    </row>
    <row r="693" spans="1:26" x14ac:dyDescent="0.25">
      <c r="A693" t="s">
        <v>28</v>
      </c>
      <c r="B693" t="s">
        <v>29</v>
      </c>
      <c r="C693" s="3">
        <v>2021</v>
      </c>
      <c r="D693" s="4">
        <v>1</v>
      </c>
      <c r="E693" t="s">
        <v>30</v>
      </c>
      <c r="F693" t="s">
        <v>123</v>
      </c>
      <c r="G693" s="5">
        <v>44022</v>
      </c>
      <c r="H693" s="6">
        <v>44023</v>
      </c>
      <c r="I693" s="7">
        <v>293</v>
      </c>
      <c r="J693" t="s">
        <v>66</v>
      </c>
      <c r="K693" t="s">
        <v>108</v>
      </c>
      <c r="L693" t="s">
        <v>41</v>
      </c>
      <c r="M693" t="s">
        <v>76</v>
      </c>
      <c r="N693" t="s">
        <v>109</v>
      </c>
      <c r="W693" s="33">
        <v>274.25</v>
      </c>
      <c r="X693" t="s">
        <v>38</v>
      </c>
      <c r="Y693" t="s">
        <v>124</v>
      </c>
      <c r="Z693" t="s">
        <v>40</v>
      </c>
    </row>
    <row r="694" spans="1:26" x14ac:dyDescent="0.25">
      <c r="A694" t="s">
        <v>28</v>
      </c>
      <c r="B694" t="s">
        <v>29</v>
      </c>
      <c r="C694" s="3">
        <v>2021</v>
      </c>
      <c r="D694" s="4">
        <v>1</v>
      </c>
      <c r="E694" t="s">
        <v>30</v>
      </c>
      <c r="F694" t="s">
        <v>123</v>
      </c>
      <c r="G694" s="5">
        <v>44022</v>
      </c>
      <c r="H694" s="6">
        <v>44023</v>
      </c>
      <c r="I694" s="7">
        <v>294</v>
      </c>
      <c r="J694" t="s">
        <v>66</v>
      </c>
      <c r="K694" t="s">
        <v>108</v>
      </c>
      <c r="L694" t="s">
        <v>42</v>
      </c>
      <c r="M694" t="s">
        <v>76</v>
      </c>
      <c r="N694" t="s">
        <v>109</v>
      </c>
      <c r="W694" s="33">
        <v>145.34</v>
      </c>
      <c r="X694" t="s">
        <v>38</v>
      </c>
      <c r="Y694" t="s">
        <v>124</v>
      </c>
      <c r="Z694" t="s">
        <v>40</v>
      </c>
    </row>
    <row r="695" spans="1:26" x14ac:dyDescent="0.25">
      <c r="A695" t="s">
        <v>28</v>
      </c>
      <c r="B695" t="s">
        <v>29</v>
      </c>
      <c r="C695" s="3">
        <v>2021</v>
      </c>
      <c r="D695" s="4">
        <v>1</v>
      </c>
      <c r="E695" t="s">
        <v>30</v>
      </c>
      <c r="F695" t="s">
        <v>123</v>
      </c>
      <c r="G695" s="5">
        <v>44022</v>
      </c>
      <c r="H695" s="6">
        <v>44023</v>
      </c>
      <c r="I695" s="7">
        <v>295</v>
      </c>
      <c r="J695" t="s">
        <v>66</v>
      </c>
      <c r="K695" t="s">
        <v>108</v>
      </c>
      <c r="L695" t="s">
        <v>43</v>
      </c>
      <c r="M695" t="s">
        <v>76</v>
      </c>
      <c r="N695" t="s">
        <v>109</v>
      </c>
      <c r="W695" s="33">
        <v>25.41</v>
      </c>
      <c r="X695" t="s">
        <v>38</v>
      </c>
      <c r="Y695" t="s">
        <v>124</v>
      </c>
      <c r="Z695" t="s">
        <v>40</v>
      </c>
    </row>
    <row r="696" spans="1:26" x14ac:dyDescent="0.25">
      <c r="A696" t="s">
        <v>28</v>
      </c>
      <c r="B696" t="s">
        <v>29</v>
      </c>
      <c r="C696" s="3">
        <v>2021</v>
      </c>
      <c r="D696" s="4">
        <v>1</v>
      </c>
      <c r="E696" t="s">
        <v>30</v>
      </c>
      <c r="F696" t="s">
        <v>123</v>
      </c>
      <c r="G696" s="5">
        <v>44022</v>
      </c>
      <c r="H696" s="6">
        <v>44023</v>
      </c>
      <c r="I696" s="7">
        <v>296</v>
      </c>
      <c r="J696" t="s">
        <v>66</v>
      </c>
      <c r="K696" t="s">
        <v>108</v>
      </c>
      <c r="L696" t="s">
        <v>45</v>
      </c>
      <c r="M696" t="s">
        <v>76</v>
      </c>
      <c r="N696" t="s">
        <v>109</v>
      </c>
      <c r="W696" s="33">
        <v>21.24</v>
      </c>
      <c r="X696" t="s">
        <v>38</v>
      </c>
      <c r="Y696" t="s">
        <v>124</v>
      </c>
      <c r="Z696" t="s">
        <v>40</v>
      </c>
    </row>
    <row r="697" spans="1:26" x14ac:dyDescent="0.25">
      <c r="A697" t="s">
        <v>28</v>
      </c>
      <c r="B697" t="s">
        <v>29</v>
      </c>
      <c r="C697" s="3">
        <v>2021</v>
      </c>
      <c r="D697" s="4">
        <v>1</v>
      </c>
      <c r="E697" t="s">
        <v>30</v>
      </c>
      <c r="F697" t="s">
        <v>123</v>
      </c>
      <c r="G697" s="5">
        <v>44022</v>
      </c>
      <c r="H697" s="6">
        <v>44023</v>
      </c>
      <c r="I697" s="7">
        <v>297</v>
      </c>
      <c r="J697" t="s">
        <v>66</v>
      </c>
      <c r="K697" t="s">
        <v>108</v>
      </c>
      <c r="L697" t="s">
        <v>46</v>
      </c>
      <c r="M697" t="s">
        <v>76</v>
      </c>
      <c r="N697" t="s">
        <v>109</v>
      </c>
      <c r="W697" s="33">
        <v>11.57</v>
      </c>
      <c r="X697" t="s">
        <v>38</v>
      </c>
      <c r="Y697" t="s">
        <v>124</v>
      </c>
      <c r="Z697" t="s">
        <v>40</v>
      </c>
    </row>
    <row r="698" spans="1:26" x14ac:dyDescent="0.25">
      <c r="A698" t="s">
        <v>28</v>
      </c>
      <c r="B698" t="s">
        <v>29</v>
      </c>
      <c r="C698" s="3">
        <v>2021</v>
      </c>
      <c r="D698" s="4">
        <v>1</v>
      </c>
      <c r="E698" t="s">
        <v>30</v>
      </c>
      <c r="F698" t="s">
        <v>123</v>
      </c>
      <c r="G698" s="5">
        <v>44022</v>
      </c>
      <c r="H698" s="6">
        <v>44023</v>
      </c>
      <c r="I698" s="7">
        <v>298</v>
      </c>
      <c r="J698" t="s">
        <v>66</v>
      </c>
      <c r="K698" t="s">
        <v>108</v>
      </c>
      <c r="L698" t="s">
        <v>48</v>
      </c>
      <c r="M698" t="s">
        <v>76</v>
      </c>
      <c r="N698" t="s">
        <v>109</v>
      </c>
      <c r="W698" s="33">
        <v>20</v>
      </c>
      <c r="X698" t="s">
        <v>38</v>
      </c>
      <c r="Y698" t="s">
        <v>124</v>
      </c>
      <c r="Z698" t="s">
        <v>40</v>
      </c>
    </row>
    <row r="699" spans="1:26" x14ac:dyDescent="0.25">
      <c r="A699" t="s">
        <v>28</v>
      </c>
      <c r="B699" t="s">
        <v>29</v>
      </c>
      <c r="C699" s="3">
        <v>2021</v>
      </c>
      <c r="D699" s="4">
        <v>1</v>
      </c>
      <c r="E699" t="s">
        <v>30</v>
      </c>
      <c r="F699" t="s">
        <v>123</v>
      </c>
      <c r="G699" s="5">
        <v>44022</v>
      </c>
      <c r="H699" s="6">
        <v>44023</v>
      </c>
      <c r="I699" s="7">
        <v>299</v>
      </c>
      <c r="J699" t="s">
        <v>90</v>
      </c>
      <c r="K699" t="s">
        <v>91</v>
      </c>
      <c r="L699" t="s">
        <v>34</v>
      </c>
      <c r="M699" t="s">
        <v>97</v>
      </c>
      <c r="P699" t="s">
        <v>28</v>
      </c>
      <c r="Q699" t="s">
        <v>110</v>
      </c>
      <c r="R699" t="s">
        <v>37</v>
      </c>
      <c r="W699" s="33">
        <v>2500</v>
      </c>
      <c r="X699" t="s">
        <v>38</v>
      </c>
      <c r="Y699" t="s">
        <v>124</v>
      </c>
      <c r="Z699" t="s">
        <v>40</v>
      </c>
    </row>
    <row r="700" spans="1:26" x14ac:dyDescent="0.25">
      <c r="A700" t="s">
        <v>28</v>
      </c>
      <c r="B700" t="s">
        <v>29</v>
      </c>
      <c r="C700" s="3">
        <v>2021</v>
      </c>
      <c r="D700" s="4">
        <v>1</v>
      </c>
      <c r="E700" t="s">
        <v>30</v>
      </c>
      <c r="F700" t="s">
        <v>123</v>
      </c>
      <c r="G700" s="5">
        <v>44022</v>
      </c>
      <c r="H700" s="6">
        <v>44023</v>
      </c>
      <c r="I700" s="7">
        <v>300</v>
      </c>
      <c r="J700" t="s">
        <v>90</v>
      </c>
      <c r="K700" t="s">
        <v>91</v>
      </c>
      <c r="L700" t="s">
        <v>41</v>
      </c>
      <c r="M700" t="s">
        <v>97</v>
      </c>
      <c r="P700" t="s">
        <v>28</v>
      </c>
      <c r="Q700" t="s">
        <v>110</v>
      </c>
      <c r="R700" t="s">
        <v>37</v>
      </c>
      <c r="W700" s="33">
        <v>361.5</v>
      </c>
      <c r="X700" t="s">
        <v>38</v>
      </c>
      <c r="Y700" t="s">
        <v>124</v>
      </c>
      <c r="Z700" t="s">
        <v>40</v>
      </c>
    </row>
    <row r="701" spans="1:26" x14ac:dyDescent="0.25">
      <c r="A701" t="s">
        <v>28</v>
      </c>
      <c r="B701" t="s">
        <v>29</v>
      </c>
      <c r="C701" s="3">
        <v>2021</v>
      </c>
      <c r="D701" s="4">
        <v>1</v>
      </c>
      <c r="E701" t="s">
        <v>30</v>
      </c>
      <c r="F701" t="s">
        <v>123</v>
      </c>
      <c r="G701" s="5">
        <v>44022</v>
      </c>
      <c r="H701" s="6">
        <v>44023</v>
      </c>
      <c r="I701" s="7">
        <v>301</v>
      </c>
      <c r="J701" t="s">
        <v>90</v>
      </c>
      <c r="K701" t="s">
        <v>91</v>
      </c>
      <c r="L701" t="s">
        <v>42</v>
      </c>
      <c r="M701" t="s">
        <v>97</v>
      </c>
      <c r="P701" t="s">
        <v>28</v>
      </c>
      <c r="Q701" t="s">
        <v>110</v>
      </c>
      <c r="R701" t="s">
        <v>37</v>
      </c>
      <c r="W701" s="33">
        <v>188.35</v>
      </c>
      <c r="X701" t="s">
        <v>38</v>
      </c>
      <c r="Y701" t="s">
        <v>124</v>
      </c>
      <c r="Z701" t="s">
        <v>40</v>
      </c>
    </row>
    <row r="702" spans="1:26" x14ac:dyDescent="0.25">
      <c r="A702" t="s">
        <v>28</v>
      </c>
      <c r="B702" t="s">
        <v>29</v>
      </c>
      <c r="C702" s="3">
        <v>2021</v>
      </c>
      <c r="D702" s="4">
        <v>1</v>
      </c>
      <c r="E702" t="s">
        <v>30</v>
      </c>
      <c r="F702" t="s">
        <v>123</v>
      </c>
      <c r="G702" s="5">
        <v>44022</v>
      </c>
      <c r="H702" s="6">
        <v>44023</v>
      </c>
      <c r="I702" s="7">
        <v>302</v>
      </c>
      <c r="J702" t="s">
        <v>90</v>
      </c>
      <c r="K702" t="s">
        <v>91</v>
      </c>
      <c r="L702" t="s">
        <v>43</v>
      </c>
      <c r="M702" t="s">
        <v>97</v>
      </c>
      <c r="P702" t="s">
        <v>28</v>
      </c>
      <c r="Q702" t="s">
        <v>110</v>
      </c>
      <c r="R702" t="s">
        <v>37</v>
      </c>
      <c r="W702" s="33">
        <v>33.5</v>
      </c>
      <c r="X702" t="s">
        <v>38</v>
      </c>
      <c r="Y702" t="s">
        <v>124</v>
      </c>
      <c r="Z702" t="s">
        <v>40</v>
      </c>
    </row>
    <row r="703" spans="1:26" x14ac:dyDescent="0.25">
      <c r="A703" t="s">
        <v>28</v>
      </c>
      <c r="B703" t="s">
        <v>29</v>
      </c>
      <c r="C703" s="3">
        <v>2021</v>
      </c>
      <c r="D703" s="4">
        <v>1</v>
      </c>
      <c r="E703" t="s">
        <v>30</v>
      </c>
      <c r="F703" t="s">
        <v>123</v>
      </c>
      <c r="G703" s="5">
        <v>44022</v>
      </c>
      <c r="H703" s="6">
        <v>44023</v>
      </c>
      <c r="I703" s="7">
        <v>303</v>
      </c>
      <c r="J703" t="s">
        <v>90</v>
      </c>
      <c r="K703" t="s">
        <v>91</v>
      </c>
      <c r="L703" t="s">
        <v>44</v>
      </c>
      <c r="M703" t="s">
        <v>97</v>
      </c>
      <c r="P703" t="s">
        <v>28</v>
      </c>
      <c r="Q703" t="s">
        <v>110</v>
      </c>
      <c r="R703" t="s">
        <v>37</v>
      </c>
      <c r="W703" s="33">
        <v>343.5</v>
      </c>
      <c r="X703" t="s">
        <v>38</v>
      </c>
      <c r="Y703" t="s">
        <v>124</v>
      </c>
      <c r="Z703" t="s">
        <v>40</v>
      </c>
    </row>
    <row r="704" spans="1:26" x14ac:dyDescent="0.25">
      <c r="A704" t="s">
        <v>28</v>
      </c>
      <c r="B704" t="s">
        <v>29</v>
      </c>
      <c r="C704" s="3">
        <v>2021</v>
      </c>
      <c r="D704" s="4">
        <v>1</v>
      </c>
      <c r="E704" t="s">
        <v>30</v>
      </c>
      <c r="F704" t="s">
        <v>123</v>
      </c>
      <c r="G704" s="5">
        <v>44022</v>
      </c>
      <c r="H704" s="6">
        <v>44023</v>
      </c>
      <c r="I704" s="7">
        <v>304</v>
      </c>
      <c r="J704" t="s">
        <v>90</v>
      </c>
      <c r="K704" t="s">
        <v>91</v>
      </c>
      <c r="L704" t="s">
        <v>45</v>
      </c>
      <c r="M704" t="s">
        <v>97</v>
      </c>
      <c r="P704" t="s">
        <v>28</v>
      </c>
      <c r="Q704" t="s">
        <v>110</v>
      </c>
      <c r="R704" t="s">
        <v>37</v>
      </c>
      <c r="W704" s="33">
        <v>28</v>
      </c>
      <c r="X704" t="s">
        <v>38</v>
      </c>
      <c r="Y704" t="s">
        <v>124</v>
      </c>
      <c r="Z704" t="s">
        <v>40</v>
      </c>
    </row>
    <row r="705" spans="1:26" x14ac:dyDescent="0.25">
      <c r="A705" t="s">
        <v>28</v>
      </c>
      <c r="B705" t="s">
        <v>29</v>
      </c>
      <c r="C705" s="3">
        <v>2021</v>
      </c>
      <c r="D705" s="4">
        <v>1</v>
      </c>
      <c r="E705" t="s">
        <v>30</v>
      </c>
      <c r="F705" t="s">
        <v>123</v>
      </c>
      <c r="G705" s="5">
        <v>44022</v>
      </c>
      <c r="H705" s="6">
        <v>44023</v>
      </c>
      <c r="I705" s="7">
        <v>305</v>
      </c>
      <c r="J705" t="s">
        <v>90</v>
      </c>
      <c r="K705" t="s">
        <v>91</v>
      </c>
      <c r="L705" t="s">
        <v>46</v>
      </c>
      <c r="M705" t="s">
        <v>97</v>
      </c>
      <c r="P705" t="s">
        <v>28</v>
      </c>
      <c r="Q705" t="s">
        <v>110</v>
      </c>
      <c r="R705" t="s">
        <v>37</v>
      </c>
      <c r="W705" s="33">
        <v>15.25</v>
      </c>
      <c r="X705" t="s">
        <v>38</v>
      </c>
      <c r="Y705" t="s">
        <v>124</v>
      </c>
      <c r="Z705" t="s">
        <v>40</v>
      </c>
    </row>
    <row r="706" spans="1:26" x14ac:dyDescent="0.25">
      <c r="A706" t="s">
        <v>28</v>
      </c>
      <c r="B706" t="s">
        <v>29</v>
      </c>
      <c r="C706" s="3">
        <v>2021</v>
      </c>
      <c r="D706" s="4">
        <v>1</v>
      </c>
      <c r="E706" t="s">
        <v>30</v>
      </c>
      <c r="F706" t="s">
        <v>123</v>
      </c>
      <c r="G706" s="5">
        <v>44022</v>
      </c>
      <c r="H706" s="6">
        <v>44023</v>
      </c>
      <c r="I706" s="7">
        <v>306</v>
      </c>
      <c r="J706" t="s">
        <v>90</v>
      </c>
      <c r="K706" t="s">
        <v>91</v>
      </c>
      <c r="L706" t="s">
        <v>48</v>
      </c>
      <c r="M706" t="s">
        <v>97</v>
      </c>
      <c r="P706" t="s">
        <v>28</v>
      </c>
      <c r="Q706" t="s">
        <v>110</v>
      </c>
      <c r="R706" t="s">
        <v>37</v>
      </c>
      <c r="W706" s="33">
        <v>10</v>
      </c>
      <c r="X706" t="s">
        <v>38</v>
      </c>
      <c r="Y706" t="s">
        <v>124</v>
      </c>
      <c r="Z706" t="s">
        <v>40</v>
      </c>
    </row>
    <row r="707" spans="1:26" x14ac:dyDescent="0.25">
      <c r="A707" t="s">
        <v>28</v>
      </c>
      <c r="B707" t="s">
        <v>29</v>
      </c>
      <c r="C707" s="3">
        <v>2021</v>
      </c>
      <c r="D707" s="4">
        <v>1</v>
      </c>
      <c r="E707" t="s">
        <v>30</v>
      </c>
      <c r="F707" t="s">
        <v>123</v>
      </c>
      <c r="G707" s="5">
        <v>44022</v>
      </c>
      <c r="H707" s="6">
        <v>44023</v>
      </c>
      <c r="I707" s="7">
        <v>307</v>
      </c>
      <c r="J707" t="s">
        <v>99</v>
      </c>
      <c r="K707" t="s">
        <v>33</v>
      </c>
      <c r="L707" t="s">
        <v>34</v>
      </c>
      <c r="M707" t="s">
        <v>88</v>
      </c>
      <c r="O707" t="s">
        <v>64</v>
      </c>
      <c r="P707" t="s">
        <v>28</v>
      </c>
      <c r="Q707" t="s">
        <v>101</v>
      </c>
      <c r="R707" t="s">
        <v>37</v>
      </c>
      <c r="W707" s="33">
        <v>2500</v>
      </c>
      <c r="X707" t="s">
        <v>38</v>
      </c>
      <c r="Y707" t="s">
        <v>124</v>
      </c>
      <c r="Z707" t="s">
        <v>40</v>
      </c>
    </row>
    <row r="708" spans="1:26" x14ac:dyDescent="0.25">
      <c r="A708" t="s">
        <v>28</v>
      </c>
      <c r="B708" t="s">
        <v>29</v>
      </c>
      <c r="C708" s="3">
        <v>2021</v>
      </c>
      <c r="D708" s="4">
        <v>1</v>
      </c>
      <c r="E708" t="s">
        <v>30</v>
      </c>
      <c r="F708" t="s">
        <v>123</v>
      </c>
      <c r="G708" s="5">
        <v>44022</v>
      </c>
      <c r="H708" s="6">
        <v>44023</v>
      </c>
      <c r="I708" s="7">
        <v>308</v>
      </c>
      <c r="J708" t="s">
        <v>99</v>
      </c>
      <c r="K708" t="s">
        <v>33</v>
      </c>
      <c r="L708" t="s">
        <v>41</v>
      </c>
      <c r="M708" t="s">
        <v>88</v>
      </c>
      <c r="O708" t="s">
        <v>64</v>
      </c>
      <c r="P708" t="s">
        <v>28</v>
      </c>
      <c r="Q708" t="s">
        <v>101</v>
      </c>
      <c r="R708" t="s">
        <v>37</v>
      </c>
      <c r="W708" s="33">
        <v>361.5</v>
      </c>
      <c r="X708" t="s">
        <v>38</v>
      </c>
      <c r="Y708" t="s">
        <v>124</v>
      </c>
      <c r="Z708" t="s">
        <v>40</v>
      </c>
    </row>
    <row r="709" spans="1:26" x14ac:dyDescent="0.25">
      <c r="A709" t="s">
        <v>28</v>
      </c>
      <c r="B709" t="s">
        <v>29</v>
      </c>
      <c r="C709" s="3">
        <v>2021</v>
      </c>
      <c r="D709" s="4">
        <v>1</v>
      </c>
      <c r="E709" t="s">
        <v>30</v>
      </c>
      <c r="F709" t="s">
        <v>123</v>
      </c>
      <c r="G709" s="5">
        <v>44022</v>
      </c>
      <c r="H709" s="6">
        <v>44023</v>
      </c>
      <c r="I709" s="7">
        <v>309</v>
      </c>
      <c r="J709" t="s">
        <v>99</v>
      </c>
      <c r="K709" t="s">
        <v>33</v>
      </c>
      <c r="L709" t="s">
        <v>42</v>
      </c>
      <c r="M709" t="s">
        <v>88</v>
      </c>
      <c r="O709" t="s">
        <v>64</v>
      </c>
      <c r="P709" t="s">
        <v>28</v>
      </c>
      <c r="Q709" t="s">
        <v>101</v>
      </c>
      <c r="R709" t="s">
        <v>37</v>
      </c>
      <c r="W709" s="33">
        <v>180.1</v>
      </c>
      <c r="X709" t="s">
        <v>38</v>
      </c>
      <c r="Y709" t="s">
        <v>124</v>
      </c>
      <c r="Z709" t="s">
        <v>40</v>
      </c>
    </row>
    <row r="710" spans="1:26" x14ac:dyDescent="0.25">
      <c r="A710" t="s">
        <v>28</v>
      </c>
      <c r="B710" t="s">
        <v>29</v>
      </c>
      <c r="C710" s="3">
        <v>2021</v>
      </c>
      <c r="D710" s="4">
        <v>1</v>
      </c>
      <c r="E710" t="s">
        <v>30</v>
      </c>
      <c r="F710" t="s">
        <v>123</v>
      </c>
      <c r="G710" s="5">
        <v>44022</v>
      </c>
      <c r="H710" s="6">
        <v>44023</v>
      </c>
      <c r="I710" s="7">
        <v>310</v>
      </c>
      <c r="J710" t="s">
        <v>99</v>
      </c>
      <c r="K710" t="s">
        <v>33</v>
      </c>
      <c r="L710" t="s">
        <v>43</v>
      </c>
      <c r="M710" t="s">
        <v>88</v>
      </c>
      <c r="O710" t="s">
        <v>64</v>
      </c>
      <c r="P710" t="s">
        <v>28</v>
      </c>
      <c r="Q710" t="s">
        <v>101</v>
      </c>
      <c r="R710" t="s">
        <v>37</v>
      </c>
      <c r="W710" s="33">
        <v>33.5</v>
      </c>
      <c r="X710" t="s">
        <v>38</v>
      </c>
      <c r="Y710" t="s">
        <v>124</v>
      </c>
      <c r="Z710" t="s">
        <v>40</v>
      </c>
    </row>
    <row r="711" spans="1:26" x14ac:dyDescent="0.25">
      <c r="A711" t="s">
        <v>28</v>
      </c>
      <c r="B711" t="s">
        <v>29</v>
      </c>
      <c r="C711" s="3">
        <v>2021</v>
      </c>
      <c r="D711" s="4">
        <v>1</v>
      </c>
      <c r="E711" t="s">
        <v>30</v>
      </c>
      <c r="F711" t="s">
        <v>123</v>
      </c>
      <c r="G711" s="5">
        <v>44022</v>
      </c>
      <c r="H711" s="6">
        <v>44023</v>
      </c>
      <c r="I711" s="7">
        <v>311</v>
      </c>
      <c r="J711" t="s">
        <v>99</v>
      </c>
      <c r="K711" t="s">
        <v>33</v>
      </c>
      <c r="L711" t="s">
        <v>44</v>
      </c>
      <c r="M711" t="s">
        <v>88</v>
      </c>
      <c r="O711" t="s">
        <v>64</v>
      </c>
      <c r="P711" t="s">
        <v>28</v>
      </c>
      <c r="Q711" t="s">
        <v>101</v>
      </c>
      <c r="R711" t="s">
        <v>37</v>
      </c>
      <c r="W711" s="33">
        <v>614.5</v>
      </c>
      <c r="X711" t="s">
        <v>38</v>
      </c>
      <c r="Y711" t="s">
        <v>124</v>
      </c>
      <c r="Z711" t="s">
        <v>40</v>
      </c>
    </row>
    <row r="712" spans="1:26" x14ac:dyDescent="0.25">
      <c r="A712" t="s">
        <v>28</v>
      </c>
      <c r="B712" t="s">
        <v>29</v>
      </c>
      <c r="C712" s="3">
        <v>2021</v>
      </c>
      <c r="D712" s="4">
        <v>1</v>
      </c>
      <c r="E712" t="s">
        <v>30</v>
      </c>
      <c r="F712" t="s">
        <v>123</v>
      </c>
      <c r="G712" s="5">
        <v>44022</v>
      </c>
      <c r="H712" s="6">
        <v>44023</v>
      </c>
      <c r="I712" s="7">
        <v>312</v>
      </c>
      <c r="J712" t="s">
        <v>99</v>
      </c>
      <c r="K712" t="s">
        <v>33</v>
      </c>
      <c r="L712" t="s">
        <v>45</v>
      </c>
      <c r="M712" t="s">
        <v>88</v>
      </c>
      <c r="O712" t="s">
        <v>64</v>
      </c>
      <c r="P712" t="s">
        <v>28</v>
      </c>
      <c r="Q712" t="s">
        <v>101</v>
      </c>
      <c r="R712" t="s">
        <v>37</v>
      </c>
      <c r="W712" s="33">
        <v>28</v>
      </c>
      <c r="X712" t="s">
        <v>38</v>
      </c>
      <c r="Y712" t="s">
        <v>124</v>
      </c>
      <c r="Z712" t="s">
        <v>40</v>
      </c>
    </row>
    <row r="713" spans="1:26" x14ac:dyDescent="0.25">
      <c r="A713" t="s">
        <v>28</v>
      </c>
      <c r="B713" t="s">
        <v>29</v>
      </c>
      <c r="C713" s="3">
        <v>2021</v>
      </c>
      <c r="D713" s="4">
        <v>1</v>
      </c>
      <c r="E713" t="s">
        <v>30</v>
      </c>
      <c r="F713" t="s">
        <v>123</v>
      </c>
      <c r="G713" s="5">
        <v>44022</v>
      </c>
      <c r="H713" s="6">
        <v>44023</v>
      </c>
      <c r="I713" s="7">
        <v>313</v>
      </c>
      <c r="J713" t="s">
        <v>99</v>
      </c>
      <c r="K713" t="s">
        <v>33</v>
      </c>
      <c r="L713" t="s">
        <v>46</v>
      </c>
      <c r="M713" t="s">
        <v>88</v>
      </c>
      <c r="O713" t="s">
        <v>64</v>
      </c>
      <c r="P713" t="s">
        <v>28</v>
      </c>
      <c r="Q713" t="s">
        <v>101</v>
      </c>
      <c r="R713" t="s">
        <v>37</v>
      </c>
      <c r="W713" s="33">
        <v>15.25</v>
      </c>
      <c r="X713" t="s">
        <v>38</v>
      </c>
      <c r="Y713" t="s">
        <v>124</v>
      </c>
      <c r="Z713" t="s">
        <v>40</v>
      </c>
    </row>
    <row r="714" spans="1:26" x14ac:dyDescent="0.25">
      <c r="A714" t="s">
        <v>28</v>
      </c>
      <c r="B714" t="s">
        <v>29</v>
      </c>
      <c r="C714" s="3">
        <v>2021</v>
      </c>
      <c r="D714" s="4">
        <v>1</v>
      </c>
      <c r="E714" t="s">
        <v>30</v>
      </c>
      <c r="F714" t="s">
        <v>123</v>
      </c>
      <c r="G714" s="5">
        <v>44022</v>
      </c>
      <c r="H714" s="6">
        <v>44023</v>
      </c>
      <c r="I714" s="7">
        <v>314</v>
      </c>
      <c r="J714" t="s">
        <v>111</v>
      </c>
      <c r="K714" t="s">
        <v>33</v>
      </c>
      <c r="L714" t="s">
        <v>34</v>
      </c>
      <c r="M714" t="s">
        <v>88</v>
      </c>
      <c r="P714" t="s">
        <v>28</v>
      </c>
      <c r="Q714" t="s">
        <v>112</v>
      </c>
      <c r="R714" t="s">
        <v>37</v>
      </c>
      <c r="W714" s="33">
        <v>2500</v>
      </c>
      <c r="X714" t="s">
        <v>38</v>
      </c>
      <c r="Y714" t="s">
        <v>124</v>
      </c>
      <c r="Z714" t="s">
        <v>40</v>
      </c>
    </row>
    <row r="715" spans="1:26" x14ac:dyDescent="0.25">
      <c r="A715" t="s">
        <v>28</v>
      </c>
      <c r="B715" t="s">
        <v>29</v>
      </c>
      <c r="C715" s="3">
        <v>2021</v>
      </c>
      <c r="D715" s="4">
        <v>1</v>
      </c>
      <c r="E715" t="s">
        <v>30</v>
      </c>
      <c r="F715" t="s">
        <v>123</v>
      </c>
      <c r="G715" s="5">
        <v>44022</v>
      </c>
      <c r="H715" s="6">
        <v>44023</v>
      </c>
      <c r="I715" s="7">
        <v>315</v>
      </c>
      <c r="J715" t="s">
        <v>111</v>
      </c>
      <c r="K715" t="s">
        <v>33</v>
      </c>
      <c r="L715" t="s">
        <v>41</v>
      </c>
      <c r="M715" t="s">
        <v>88</v>
      </c>
      <c r="P715" t="s">
        <v>28</v>
      </c>
      <c r="Q715" t="s">
        <v>112</v>
      </c>
      <c r="R715" t="s">
        <v>37</v>
      </c>
      <c r="W715" s="33">
        <v>361.5</v>
      </c>
      <c r="X715" t="s">
        <v>38</v>
      </c>
      <c r="Y715" t="s">
        <v>124</v>
      </c>
      <c r="Z715" t="s">
        <v>40</v>
      </c>
    </row>
    <row r="716" spans="1:26" x14ac:dyDescent="0.25">
      <c r="A716" t="s">
        <v>28</v>
      </c>
      <c r="B716" t="s">
        <v>29</v>
      </c>
      <c r="C716" s="3">
        <v>2021</v>
      </c>
      <c r="D716" s="4">
        <v>1</v>
      </c>
      <c r="E716" t="s">
        <v>30</v>
      </c>
      <c r="F716" t="s">
        <v>123</v>
      </c>
      <c r="G716" s="5">
        <v>44022</v>
      </c>
      <c r="H716" s="6">
        <v>44023</v>
      </c>
      <c r="I716" s="7">
        <v>316</v>
      </c>
      <c r="J716" t="s">
        <v>111</v>
      </c>
      <c r="K716" t="s">
        <v>33</v>
      </c>
      <c r="L716" t="s">
        <v>42</v>
      </c>
      <c r="M716" t="s">
        <v>88</v>
      </c>
      <c r="P716" t="s">
        <v>28</v>
      </c>
      <c r="Q716" t="s">
        <v>112</v>
      </c>
      <c r="R716" t="s">
        <v>37</v>
      </c>
      <c r="W716" s="33">
        <v>173.58</v>
      </c>
      <c r="X716" t="s">
        <v>38</v>
      </c>
      <c r="Y716" t="s">
        <v>124</v>
      </c>
      <c r="Z716" t="s">
        <v>40</v>
      </c>
    </row>
    <row r="717" spans="1:26" x14ac:dyDescent="0.25">
      <c r="A717" t="s">
        <v>28</v>
      </c>
      <c r="B717" t="s">
        <v>29</v>
      </c>
      <c r="C717" s="3">
        <v>2021</v>
      </c>
      <c r="D717" s="4">
        <v>1</v>
      </c>
      <c r="E717" t="s">
        <v>30</v>
      </c>
      <c r="F717" t="s">
        <v>123</v>
      </c>
      <c r="G717" s="5">
        <v>44022</v>
      </c>
      <c r="H717" s="6">
        <v>44023</v>
      </c>
      <c r="I717" s="7">
        <v>317</v>
      </c>
      <c r="J717" t="s">
        <v>111</v>
      </c>
      <c r="K717" t="s">
        <v>33</v>
      </c>
      <c r="L717" t="s">
        <v>43</v>
      </c>
      <c r="M717" t="s">
        <v>88</v>
      </c>
      <c r="P717" t="s">
        <v>28</v>
      </c>
      <c r="Q717" t="s">
        <v>112</v>
      </c>
      <c r="R717" t="s">
        <v>37</v>
      </c>
      <c r="W717" s="33">
        <v>33.5</v>
      </c>
      <c r="X717" t="s">
        <v>38</v>
      </c>
      <c r="Y717" t="s">
        <v>124</v>
      </c>
      <c r="Z717" t="s">
        <v>40</v>
      </c>
    </row>
    <row r="718" spans="1:26" x14ac:dyDescent="0.25">
      <c r="A718" t="s">
        <v>28</v>
      </c>
      <c r="B718" t="s">
        <v>29</v>
      </c>
      <c r="C718" s="3">
        <v>2021</v>
      </c>
      <c r="D718" s="4">
        <v>1</v>
      </c>
      <c r="E718" t="s">
        <v>30</v>
      </c>
      <c r="F718" t="s">
        <v>123</v>
      </c>
      <c r="G718" s="5">
        <v>44022</v>
      </c>
      <c r="H718" s="6">
        <v>44023</v>
      </c>
      <c r="I718" s="7">
        <v>318</v>
      </c>
      <c r="J718" t="s">
        <v>111</v>
      </c>
      <c r="K718" t="s">
        <v>33</v>
      </c>
      <c r="L718" t="s">
        <v>44</v>
      </c>
      <c r="M718" t="s">
        <v>88</v>
      </c>
      <c r="P718" t="s">
        <v>28</v>
      </c>
      <c r="Q718" t="s">
        <v>112</v>
      </c>
      <c r="R718" t="s">
        <v>37</v>
      </c>
      <c r="W718" s="33">
        <v>901</v>
      </c>
      <c r="X718" t="s">
        <v>38</v>
      </c>
      <c r="Y718" t="s">
        <v>124</v>
      </c>
      <c r="Z718" t="s">
        <v>40</v>
      </c>
    </row>
    <row r="719" spans="1:26" x14ac:dyDescent="0.25">
      <c r="A719" t="s">
        <v>28</v>
      </c>
      <c r="B719" t="s">
        <v>29</v>
      </c>
      <c r="C719" s="3">
        <v>2021</v>
      </c>
      <c r="D719" s="4">
        <v>1</v>
      </c>
      <c r="E719" t="s">
        <v>30</v>
      </c>
      <c r="F719" t="s">
        <v>123</v>
      </c>
      <c r="G719" s="5">
        <v>44022</v>
      </c>
      <c r="H719" s="6">
        <v>44023</v>
      </c>
      <c r="I719" s="7">
        <v>319</v>
      </c>
      <c r="J719" t="s">
        <v>111</v>
      </c>
      <c r="K719" t="s">
        <v>33</v>
      </c>
      <c r="L719" t="s">
        <v>45</v>
      </c>
      <c r="M719" t="s">
        <v>88</v>
      </c>
      <c r="P719" t="s">
        <v>28</v>
      </c>
      <c r="Q719" t="s">
        <v>112</v>
      </c>
      <c r="R719" t="s">
        <v>37</v>
      </c>
      <c r="W719" s="33">
        <v>28</v>
      </c>
      <c r="X719" t="s">
        <v>38</v>
      </c>
      <c r="Y719" t="s">
        <v>124</v>
      </c>
      <c r="Z719" t="s">
        <v>40</v>
      </c>
    </row>
    <row r="720" spans="1:26" x14ac:dyDescent="0.25">
      <c r="A720" t="s">
        <v>28</v>
      </c>
      <c r="B720" t="s">
        <v>29</v>
      </c>
      <c r="C720" s="3">
        <v>2021</v>
      </c>
      <c r="D720" s="4">
        <v>1</v>
      </c>
      <c r="E720" t="s">
        <v>30</v>
      </c>
      <c r="F720" t="s">
        <v>123</v>
      </c>
      <c r="G720" s="5">
        <v>44022</v>
      </c>
      <c r="H720" s="6">
        <v>44023</v>
      </c>
      <c r="I720" s="7">
        <v>320</v>
      </c>
      <c r="J720" t="s">
        <v>111</v>
      </c>
      <c r="K720" t="s">
        <v>33</v>
      </c>
      <c r="L720" t="s">
        <v>46</v>
      </c>
      <c r="M720" t="s">
        <v>88</v>
      </c>
      <c r="P720" t="s">
        <v>28</v>
      </c>
      <c r="Q720" t="s">
        <v>112</v>
      </c>
      <c r="R720" t="s">
        <v>37</v>
      </c>
      <c r="W720" s="33">
        <v>15.25</v>
      </c>
      <c r="X720" t="s">
        <v>38</v>
      </c>
      <c r="Y720" t="s">
        <v>124</v>
      </c>
      <c r="Z720" t="s">
        <v>40</v>
      </c>
    </row>
    <row r="721" spans="1:26" x14ac:dyDescent="0.25">
      <c r="A721" t="s">
        <v>28</v>
      </c>
      <c r="B721" t="s">
        <v>29</v>
      </c>
      <c r="C721" s="3">
        <v>2021</v>
      </c>
      <c r="D721" s="4">
        <v>1</v>
      </c>
      <c r="E721" t="s">
        <v>30</v>
      </c>
      <c r="F721" t="s">
        <v>123</v>
      </c>
      <c r="G721" s="5">
        <v>44022</v>
      </c>
      <c r="H721" s="6">
        <v>44023</v>
      </c>
      <c r="I721" s="7">
        <v>321</v>
      </c>
      <c r="J721" t="s">
        <v>66</v>
      </c>
      <c r="K721" t="s">
        <v>67</v>
      </c>
      <c r="L721" t="s">
        <v>34</v>
      </c>
      <c r="M721" t="s">
        <v>53</v>
      </c>
      <c r="N721" t="s">
        <v>70</v>
      </c>
      <c r="W721" s="33">
        <v>3853.71</v>
      </c>
      <c r="X721" t="s">
        <v>38</v>
      </c>
      <c r="Y721" t="s">
        <v>124</v>
      </c>
      <c r="Z721" t="s">
        <v>40</v>
      </c>
    </row>
    <row r="722" spans="1:26" x14ac:dyDescent="0.25">
      <c r="A722" t="s">
        <v>28</v>
      </c>
      <c r="B722" t="s">
        <v>29</v>
      </c>
      <c r="C722" s="3">
        <v>2021</v>
      </c>
      <c r="D722" s="4">
        <v>1</v>
      </c>
      <c r="E722" t="s">
        <v>30</v>
      </c>
      <c r="F722" t="s">
        <v>123</v>
      </c>
      <c r="G722" s="5">
        <v>44022</v>
      </c>
      <c r="H722" s="6">
        <v>44023</v>
      </c>
      <c r="I722" s="7">
        <v>322</v>
      </c>
      <c r="J722" t="s">
        <v>66</v>
      </c>
      <c r="K722" t="s">
        <v>67</v>
      </c>
      <c r="L722" t="s">
        <v>41</v>
      </c>
      <c r="M722" t="s">
        <v>53</v>
      </c>
      <c r="N722" t="s">
        <v>70</v>
      </c>
      <c r="W722" s="33">
        <v>557.25</v>
      </c>
      <c r="X722" t="s">
        <v>38</v>
      </c>
      <c r="Y722" t="s">
        <v>124</v>
      </c>
      <c r="Z722" t="s">
        <v>40</v>
      </c>
    </row>
    <row r="723" spans="1:26" x14ac:dyDescent="0.25">
      <c r="A723" t="s">
        <v>28</v>
      </c>
      <c r="B723" t="s">
        <v>29</v>
      </c>
      <c r="C723" s="3">
        <v>2021</v>
      </c>
      <c r="D723" s="4">
        <v>1</v>
      </c>
      <c r="E723" t="s">
        <v>30</v>
      </c>
      <c r="F723" t="s">
        <v>123</v>
      </c>
      <c r="G723" s="5">
        <v>44022</v>
      </c>
      <c r="H723" s="6">
        <v>44023</v>
      </c>
      <c r="I723" s="7">
        <v>323</v>
      </c>
      <c r="J723" t="s">
        <v>66</v>
      </c>
      <c r="K723" t="s">
        <v>67</v>
      </c>
      <c r="L723" t="s">
        <v>42</v>
      </c>
      <c r="M723" t="s">
        <v>53</v>
      </c>
      <c r="N723" t="s">
        <v>70</v>
      </c>
      <c r="W723" s="33">
        <v>284.05</v>
      </c>
      <c r="X723" t="s">
        <v>38</v>
      </c>
      <c r="Y723" t="s">
        <v>124</v>
      </c>
      <c r="Z723" t="s">
        <v>40</v>
      </c>
    </row>
    <row r="724" spans="1:26" x14ac:dyDescent="0.25">
      <c r="A724" t="s">
        <v>28</v>
      </c>
      <c r="B724" t="s">
        <v>29</v>
      </c>
      <c r="C724" s="3">
        <v>2021</v>
      </c>
      <c r="D724" s="4">
        <v>1</v>
      </c>
      <c r="E724" t="s">
        <v>30</v>
      </c>
      <c r="F724" t="s">
        <v>123</v>
      </c>
      <c r="G724" s="5">
        <v>44022</v>
      </c>
      <c r="H724" s="6">
        <v>44023</v>
      </c>
      <c r="I724" s="7">
        <v>324</v>
      </c>
      <c r="J724" t="s">
        <v>66</v>
      </c>
      <c r="K724" t="s">
        <v>67</v>
      </c>
      <c r="L724" t="s">
        <v>43</v>
      </c>
      <c r="M724" t="s">
        <v>53</v>
      </c>
      <c r="N724" t="s">
        <v>70</v>
      </c>
      <c r="W724" s="33">
        <v>51.64</v>
      </c>
      <c r="X724" t="s">
        <v>38</v>
      </c>
      <c r="Y724" t="s">
        <v>124</v>
      </c>
      <c r="Z724" t="s">
        <v>40</v>
      </c>
    </row>
    <row r="725" spans="1:26" x14ac:dyDescent="0.25">
      <c r="A725" t="s">
        <v>28</v>
      </c>
      <c r="B725" t="s">
        <v>29</v>
      </c>
      <c r="C725" s="3">
        <v>2021</v>
      </c>
      <c r="D725" s="4">
        <v>1</v>
      </c>
      <c r="E725" t="s">
        <v>30</v>
      </c>
      <c r="F725" t="s">
        <v>123</v>
      </c>
      <c r="G725" s="5">
        <v>44022</v>
      </c>
      <c r="H725" s="6">
        <v>44023</v>
      </c>
      <c r="I725" s="7">
        <v>325</v>
      </c>
      <c r="J725" t="s">
        <v>66</v>
      </c>
      <c r="K725" t="s">
        <v>67</v>
      </c>
      <c r="L725" t="s">
        <v>44</v>
      </c>
      <c r="M725" t="s">
        <v>53</v>
      </c>
      <c r="N725" t="s">
        <v>70</v>
      </c>
      <c r="W725" s="33">
        <v>1081.2</v>
      </c>
      <c r="X725" t="s">
        <v>38</v>
      </c>
      <c r="Y725" t="s">
        <v>124</v>
      </c>
      <c r="Z725" t="s">
        <v>40</v>
      </c>
    </row>
    <row r="726" spans="1:26" x14ac:dyDescent="0.25">
      <c r="A726" t="s">
        <v>28</v>
      </c>
      <c r="B726" t="s">
        <v>29</v>
      </c>
      <c r="C726" s="3">
        <v>2021</v>
      </c>
      <c r="D726" s="4">
        <v>1</v>
      </c>
      <c r="E726" t="s">
        <v>30</v>
      </c>
      <c r="F726" t="s">
        <v>123</v>
      </c>
      <c r="G726" s="5">
        <v>44022</v>
      </c>
      <c r="H726" s="6">
        <v>44023</v>
      </c>
      <c r="I726" s="7">
        <v>326</v>
      </c>
      <c r="J726" t="s">
        <v>66</v>
      </c>
      <c r="K726" t="s">
        <v>67</v>
      </c>
      <c r="L726" t="s">
        <v>45</v>
      </c>
      <c r="M726" t="s">
        <v>53</v>
      </c>
      <c r="N726" t="s">
        <v>70</v>
      </c>
      <c r="W726" s="33">
        <v>43.16</v>
      </c>
      <c r="X726" t="s">
        <v>38</v>
      </c>
      <c r="Y726" t="s">
        <v>124</v>
      </c>
      <c r="Z726" t="s">
        <v>40</v>
      </c>
    </row>
    <row r="727" spans="1:26" x14ac:dyDescent="0.25">
      <c r="A727" t="s">
        <v>28</v>
      </c>
      <c r="B727" t="s">
        <v>29</v>
      </c>
      <c r="C727" s="3">
        <v>2021</v>
      </c>
      <c r="D727" s="4">
        <v>1</v>
      </c>
      <c r="E727" t="s">
        <v>30</v>
      </c>
      <c r="F727" t="s">
        <v>123</v>
      </c>
      <c r="G727" s="5">
        <v>44022</v>
      </c>
      <c r="H727" s="6">
        <v>44023</v>
      </c>
      <c r="I727" s="7">
        <v>327</v>
      </c>
      <c r="J727" t="s">
        <v>66</v>
      </c>
      <c r="K727" t="s">
        <v>67</v>
      </c>
      <c r="L727" t="s">
        <v>46</v>
      </c>
      <c r="M727" t="s">
        <v>53</v>
      </c>
      <c r="N727" t="s">
        <v>70</v>
      </c>
      <c r="W727" s="33">
        <v>23.51</v>
      </c>
      <c r="X727" t="s">
        <v>38</v>
      </c>
      <c r="Y727" t="s">
        <v>124</v>
      </c>
      <c r="Z727" t="s">
        <v>40</v>
      </c>
    </row>
    <row r="728" spans="1:26" x14ac:dyDescent="0.25">
      <c r="A728" t="s">
        <v>28</v>
      </c>
      <c r="B728" t="s">
        <v>29</v>
      </c>
      <c r="C728" s="3">
        <v>2021</v>
      </c>
      <c r="D728" s="4">
        <v>1</v>
      </c>
      <c r="E728" t="s">
        <v>30</v>
      </c>
      <c r="F728" t="s">
        <v>123</v>
      </c>
      <c r="G728" s="5">
        <v>44022</v>
      </c>
      <c r="H728" s="6">
        <v>44023</v>
      </c>
      <c r="I728" s="7">
        <v>328</v>
      </c>
      <c r="J728" t="s">
        <v>66</v>
      </c>
      <c r="K728" t="s">
        <v>67</v>
      </c>
      <c r="L728" t="s">
        <v>48</v>
      </c>
      <c r="M728" t="s">
        <v>53</v>
      </c>
      <c r="N728" t="s">
        <v>70</v>
      </c>
      <c r="W728" s="33">
        <v>4</v>
      </c>
      <c r="X728" t="s">
        <v>38</v>
      </c>
      <c r="Y728" t="s">
        <v>124</v>
      </c>
      <c r="Z728" t="s">
        <v>40</v>
      </c>
    </row>
    <row r="729" spans="1:26" x14ac:dyDescent="0.25">
      <c r="A729" t="s">
        <v>28</v>
      </c>
      <c r="B729" t="s">
        <v>29</v>
      </c>
      <c r="C729" s="3">
        <v>2021</v>
      </c>
      <c r="D729" s="4">
        <v>1</v>
      </c>
      <c r="E729" t="s">
        <v>30</v>
      </c>
      <c r="F729" t="s">
        <v>123</v>
      </c>
      <c r="G729" s="5">
        <v>44022</v>
      </c>
      <c r="H729" s="6">
        <v>44023</v>
      </c>
      <c r="I729" s="7">
        <v>329</v>
      </c>
      <c r="J729" t="s">
        <v>111</v>
      </c>
      <c r="K729" t="s">
        <v>33</v>
      </c>
      <c r="L729" t="s">
        <v>68</v>
      </c>
      <c r="M729" t="s">
        <v>102</v>
      </c>
      <c r="P729" t="s">
        <v>28</v>
      </c>
      <c r="Q729" t="s">
        <v>112</v>
      </c>
      <c r="R729" t="s">
        <v>37</v>
      </c>
      <c r="W729" s="33">
        <v>2187.5</v>
      </c>
      <c r="X729" t="s">
        <v>38</v>
      </c>
      <c r="Y729" t="s">
        <v>124</v>
      </c>
      <c r="Z729" t="s">
        <v>40</v>
      </c>
    </row>
    <row r="730" spans="1:26" x14ac:dyDescent="0.25">
      <c r="A730" t="s">
        <v>28</v>
      </c>
      <c r="B730" t="s">
        <v>29</v>
      </c>
      <c r="C730" s="3">
        <v>2021</v>
      </c>
      <c r="D730" s="4">
        <v>1</v>
      </c>
      <c r="E730" t="s">
        <v>30</v>
      </c>
      <c r="F730" t="s">
        <v>123</v>
      </c>
      <c r="G730" s="5">
        <v>44022</v>
      </c>
      <c r="H730" s="6">
        <v>44023</v>
      </c>
      <c r="I730" s="7">
        <v>331</v>
      </c>
      <c r="J730" t="s">
        <v>111</v>
      </c>
      <c r="K730" t="s">
        <v>33</v>
      </c>
      <c r="L730" t="s">
        <v>42</v>
      </c>
      <c r="M730" t="s">
        <v>102</v>
      </c>
      <c r="P730" t="s">
        <v>28</v>
      </c>
      <c r="Q730" t="s">
        <v>112</v>
      </c>
      <c r="R730" t="s">
        <v>37</v>
      </c>
      <c r="W730" s="33">
        <v>160.66</v>
      </c>
      <c r="X730" t="s">
        <v>38</v>
      </c>
      <c r="Y730" t="s">
        <v>124</v>
      </c>
      <c r="Z730" t="s">
        <v>40</v>
      </c>
    </row>
    <row r="731" spans="1:26" x14ac:dyDescent="0.25">
      <c r="A731" t="s">
        <v>28</v>
      </c>
      <c r="B731" t="s">
        <v>29</v>
      </c>
      <c r="C731" s="3">
        <v>2021</v>
      </c>
      <c r="D731" s="4">
        <v>1</v>
      </c>
      <c r="E731" t="s">
        <v>30</v>
      </c>
      <c r="F731" t="s">
        <v>123</v>
      </c>
      <c r="G731" s="5">
        <v>44022</v>
      </c>
      <c r="H731" s="6">
        <v>44023</v>
      </c>
      <c r="I731" s="7">
        <v>332</v>
      </c>
      <c r="J731" t="s">
        <v>111</v>
      </c>
      <c r="K731" t="s">
        <v>33</v>
      </c>
      <c r="L731" t="s">
        <v>43</v>
      </c>
      <c r="M731" t="s">
        <v>102</v>
      </c>
      <c r="P731" t="s">
        <v>28</v>
      </c>
      <c r="Q731" t="s">
        <v>112</v>
      </c>
      <c r="R731" t="s">
        <v>37</v>
      </c>
      <c r="W731" s="33">
        <v>29.31</v>
      </c>
      <c r="X731" t="s">
        <v>38</v>
      </c>
      <c r="Y731" t="s">
        <v>124</v>
      </c>
      <c r="Z731" t="s">
        <v>40</v>
      </c>
    </row>
    <row r="732" spans="1:26" x14ac:dyDescent="0.25">
      <c r="A732" t="s">
        <v>28</v>
      </c>
      <c r="B732" t="s">
        <v>29</v>
      </c>
      <c r="C732" s="3">
        <v>2021</v>
      </c>
      <c r="D732" s="4">
        <v>1</v>
      </c>
      <c r="E732" t="s">
        <v>30</v>
      </c>
      <c r="F732" t="s">
        <v>123</v>
      </c>
      <c r="G732" s="5">
        <v>44022</v>
      </c>
      <c r="H732" s="6">
        <v>44023</v>
      </c>
      <c r="I732" s="7">
        <v>333</v>
      </c>
      <c r="J732" t="s">
        <v>111</v>
      </c>
      <c r="K732" t="s">
        <v>33</v>
      </c>
      <c r="L732" t="s">
        <v>44</v>
      </c>
      <c r="M732" t="s">
        <v>102</v>
      </c>
      <c r="P732" t="s">
        <v>28</v>
      </c>
      <c r="Q732" t="s">
        <v>112</v>
      </c>
      <c r="R732" t="s">
        <v>37</v>
      </c>
      <c r="W732" s="33">
        <v>307.25</v>
      </c>
      <c r="X732" t="s">
        <v>38</v>
      </c>
      <c r="Y732" t="s">
        <v>124</v>
      </c>
      <c r="Z732" t="s">
        <v>40</v>
      </c>
    </row>
    <row r="733" spans="1:26" x14ac:dyDescent="0.25">
      <c r="A733" t="s">
        <v>28</v>
      </c>
      <c r="B733" t="s">
        <v>29</v>
      </c>
      <c r="C733" s="3">
        <v>2021</v>
      </c>
      <c r="D733" s="4">
        <v>1</v>
      </c>
      <c r="E733" t="s">
        <v>30</v>
      </c>
      <c r="F733" t="s">
        <v>123</v>
      </c>
      <c r="G733" s="5">
        <v>44022</v>
      </c>
      <c r="H733" s="6">
        <v>44023</v>
      </c>
      <c r="I733" s="7">
        <v>334</v>
      </c>
      <c r="J733" t="s">
        <v>111</v>
      </c>
      <c r="K733" t="s">
        <v>33</v>
      </c>
      <c r="L733" t="s">
        <v>45</v>
      </c>
      <c r="M733" t="s">
        <v>102</v>
      </c>
      <c r="P733" t="s">
        <v>28</v>
      </c>
      <c r="Q733" t="s">
        <v>112</v>
      </c>
      <c r="R733" t="s">
        <v>37</v>
      </c>
      <c r="W733" s="33">
        <v>24.5</v>
      </c>
      <c r="X733" t="s">
        <v>38</v>
      </c>
      <c r="Y733" t="s">
        <v>124</v>
      </c>
      <c r="Z733" t="s">
        <v>40</v>
      </c>
    </row>
    <row r="734" spans="1:26" x14ac:dyDescent="0.25">
      <c r="A734" t="s">
        <v>28</v>
      </c>
      <c r="B734" t="s">
        <v>29</v>
      </c>
      <c r="C734" s="3">
        <v>2021</v>
      </c>
      <c r="D734" s="4">
        <v>1</v>
      </c>
      <c r="E734" t="s">
        <v>30</v>
      </c>
      <c r="F734" t="s">
        <v>123</v>
      </c>
      <c r="G734" s="5">
        <v>44022</v>
      </c>
      <c r="H734" s="6">
        <v>44023</v>
      </c>
      <c r="I734" s="7">
        <v>335</v>
      </c>
      <c r="J734" t="s">
        <v>111</v>
      </c>
      <c r="K734" t="s">
        <v>33</v>
      </c>
      <c r="L734" t="s">
        <v>104</v>
      </c>
      <c r="M734" t="s">
        <v>102</v>
      </c>
      <c r="P734" t="s">
        <v>28</v>
      </c>
      <c r="Q734" t="s">
        <v>112</v>
      </c>
      <c r="R734" t="s">
        <v>37</v>
      </c>
      <c r="W734" s="33">
        <v>185.94</v>
      </c>
      <c r="X734" t="s">
        <v>38</v>
      </c>
      <c r="Y734" t="s">
        <v>124</v>
      </c>
      <c r="Z734" t="s">
        <v>40</v>
      </c>
    </row>
    <row r="735" spans="1:26" x14ac:dyDescent="0.25">
      <c r="A735" t="s">
        <v>28</v>
      </c>
      <c r="B735" t="s">
        <v>29</v>
      </c>
      <c r="C735" s="3">
        <v>2021</v>
      </c>
      <c r="D735" s="4">
        <v>1</v>
      </c>
      <c r="E735" t="s">
        <v>30</v>
      </c>
      <c r="F735" t="s">
        <v>123</v>
      </c>
      <c r="G735" s="5">
        <v>44022</v>
      </c>
      <c r="H735" s="6">
        <v>44023</v>
      </c>
      <c r="I735" s="7">
        <v>336</v>
      </c>
      <c r="J735" t="s">
        <v>111</v>
      </c>
      <c r="K735" t="s">
        <v>33</v>
      </c>
      <c r="L735" t="s">
        <v>48</v>
      </c>
      <c r="M735" t="s">
        <v>102</v>
      </c>
      <c r="P735" t="s">
        <v>28</v>
      </c>
      <c r="Q735" t="s">
        <v>112</v>
      </c>
      <c r="R735" t="s">
        <v>37</v>
      </c>
      <c r="W735" s="33">
        <v>10</v>
      </c>
      <c r="X735" t="s">
        <v>38</v>
      </c>
      <c r="Y735" t="s">
        <v>124</v>
      </c>
      <c r="Z735" t="s">
        <v>40</v>
      </c>
    </row>
    <row r="736" spans="1:26" x14ac:dyDescent="0.25">
      <c r="A736" t="s">
        <v>28</v>
      </c>
      <c r="B736" t="s">
        <v>29</v>
      </c>
      <c r="C736" s="3">
        <v>2021</v>
      </c>
      <c r="D736" s="4">
        <v>1</v>
      </c>
      <c r="E736" t="s">
        <v>30</v>
      </c>
      <c r="F736" t="s">
        <v>123</v>
      </c>
      <c r="G736" s="5">
        <v>44022</v>
      </c>
      <c r="H736" s="6">
        <v>44023</v>
      </c>
      <c r="I736" s="7">
        <v>337</v>
      </c>
      <c r="J736" t="s">
        <v>49</v>
      </c>
      <c r="K736" t="s">
        <v>50</v>
      </c>
      <c r="L736" t="s">
        <v>34</v>
      </c>
      <c r="M736" t="s">
        <v>102</v>
      </c>
      <c r="P736" t="s">
        <v>28</v>
      </c>
      <c r="Q736" t="s">
        <v>52</v>
      </c>
      <c r="R736" t="s">
        <v>37</v>
      </c>
      <c r="W736" s="33">
        <v>918.75</v>
      </c>
      <c r="X736" t="s">
        <v>38</v>
      </c>
      <c r="Y736" t="s">
        <v>124</v>
      </c>
      <c r="Z736" t="s">
        <v>40</v>
      </c>
    </row>
    <row r="737" spans="1:26" x14ac:dyDescent="0.25">
      <c r="A737" t="s">
        <v>28</v>
      </c>
      <c r="B737" t="s">
        <v>29</v>
      </c>
      <c r="C737" s="3">
        <v>2021</v>
      </c>
      <c r="D737" s="4">
        <v>1</v>
      </c>
      <c r="E737" t="s">
        <v>30</v>
      </c>
      <c r="F737" t="s">
        <v>123</v>
      </c>
      <c r="G737" s="5">
        <v>44022</v>
      </c>
      <c r="H737" s="6">
        <v>44023</v>
      </c>
      <c r="I737" s="7">
        <v>338</v>
      </c>
      <c r="J737" t="s">
        <v>49</v>
      </c>
      <c r="K737" t="s">
        <v>50</v>
      </c>
      <c r="L737" t="s">
        <v>41</v>
      </c>
      <c r="M737" t="s">
        <v>102</v>
      </c>
      <c r="P737" t="s">
        <v>28</v>
      </c>
      <c r="Q737" t="s">
        <v>52</v>
      </c>
      <c r="R737" t="s">
        <v>37</v>
      </c>
      <c r="W737" s="33">
        <v>132.85</v>
      </c>
      <c r="X737" t="s">
        <v>38</v>
      </c>
      <c r="Y737" t="s">
        <v>124</v>
      </c>
      <c r="Z737" t="s">
        <v>40</v>
      </c>
    </row>
    <row r="738" spans="1:26" x14ac:dyDescent="0.25">
      <c r="A738" t="s">
        <v>28</v>
      </c>
      <c r="B738" t="s">
        <v>29</v>
      </c>
      <c r="C738" s="3">
        <v>2021</v>
      </c>
      <c r="D738" s="4">
        <v>1</v>
      </c>
      <c r="E738" t="s">
        <v>30</v>
      </c>
      <c r="F738" t="s">
        <v>123</v>
      </c>
      <c r="G738" s="5">
        <v>44022</v>
      </c>
      <c r="H738" s="6">
        <v>44023</v>
      </c>
      <c r="I738" s="7">
        <v>339</v>
      </c>
      <c r="J738" t="s">
        <v>49</v>
      </c>
      <c r="K738" t="s">
        <v>50</v>
      </c>
      <c r="L738" t="s">
        <v>42</v>
      </c>
      <c r="M738" t="s">
        <v>102</v>
      </c>
      <c r="P738" t="s">
        <v>28</v>
      </c>
      <c r="Q738" t="s">
        <v>52</v>
      </c>
      <c r="R738" t="s">
        <v>37</v>
      </c>
      <c r="W738" s="33">
        <v>68.69</v>
      </c>
      <c r="X738" t="s">
        <v>38</v>
      </c>
      <c r="Y738" t="s">
        <v>124</v>
      </c>
      <c r="Z738" t="s">
        <v>40</v>
      </c>
    </row>
    <row r="739" spans="1:26" x14ac:dyDescent="0.25">
      <c r="A739" t="s">
        <v>28</v>
      </c>
      <c r="B739" t="s">
        <v>29</v>
      </c>
      <c r="C739" s="3">
        <v>2021</v>
      </c>
      <c r="D739" s="4">
        <v>1</v>
      </c>
      <c r="E739" t="s">
        <v>30</v>
      </c>
      <c r="F739" t="s">
        <v>123</v>
      </c>
      <c r="G739" s="5">
        <v>44022</v>
      </c>
      <c r="H739" s="6">
        <v>44023</v>
      </c>
      <c r="I739" s="7">
        <v>340</v>
      </c>
      <c r="J739" t="s">
        <v>49</v>
      </c>
      <c r="K739" t="s">
        <v>50</v>
      </c>
      <c r="L739" t="s">
        <v>43</v>
      </c>
      <c r="M739" t="s">
        <v>102</v>
      </c>
      <c r="P739" t="s">
        <v>28</v>
      </c>
      <c r="Q739" t="s">
        <v>52</v>
      </c>
      <c r="R739" t="s">
        <v>37</v>
      </c>
      <c r="W739" s="33">
        <v>12.31</v>
      </c>
      <c r="X739" t="s">
        <v>38</v>
      </c>
      <c r="Y739" t="s">
        <v>124</v>
      </c>
      <c r="Z739" t="s">
        <v>40</v>
      </c>
    </row>
    <row r="740" spans="1:26" x14ac:dyDescent="0.25">
      <c r="A740" t="s">
        <v>28</v>
      </c>
      <c r="B740" t="s">
        <v>29</v>
      </c>
      <c r="C740" s="3">
        <v>2021</v>
      </c>
      <c r="D740" s="4">
        <v>1</v>
      </c>
      <c r="E740" t="s">
        <v>30</v>
      </c>
      <c r="F740" t="s">
        <v>123</v>
      </c>
      <c r="G740" s="5">
        <v>44022</v>
      </c>
      <c r="H740" s="6">
        <v>44023</v>
      </c>
      <c r="I740" s="7">
        <v>341</v>
      </c>
      <c r="J740" t="s">
        <v>49</v>
      </c>
      <c r="K740" t="s">
        <v>50</v>
      </c>
      <c r="L740" t="s">
        <v>44</v>
      </c>
      <c r="M740" t="s">
        <v>102</v>
      </c>
      <c r="P740" t="s">
        <v>28</v>
      </c>
      <c r="Q740" t="s">
        <v>52</v>
      </c>
      <c r="R740" t="s">
        <v>37</v>
      </c>
      <c r="W740" s="33">
        <v>122.9</v>
      </c>
      <c r="X740" t="s">
        <v>38</v>
      </c>
      <c r="Y740" t="s">
        <v>124</v>
      </c>
      <c r="Z740" t="s">
        <v>40</v>
      </c>
    </row>
    <row r="741" spans="1:26" x14ac:dyDescent="0.25">
      <c r="A741" t="s">
        <v>28</v>
      </c>
      <c r="B741" t="s">
        <v>29</v>
      </c>
      <c r="C741" s="3">
        <v>2021</v>
      </c>
      <c r="D741" s="4">
        <v>1</v>
      </c>
      <c r="E741" t="s">
        <v>30</v>
      </c>
      <c r="F741" t="s">
        <v>123</v>
      </c>
      <c r="G741" s="5">
        <v>44022</v>
      </c>
      <c r="H741" s="6">
        <v>44023</v>
      </c>
      <c r="I741" s="7">
        <v>342</v>
      </c>
      <c r="J741" t="s">
        <v>49</v>
      </c>
      <c r="K741" t="s">
        <v>50</v>
      </c>
      <c r="L741" t="s">
        <v>45</v>
      </c>
      <c r="M741" t="s">
        <v>102</v>
      </c>
      <c r="P741" t="s">
        <v>28</v>
      </c>
      <c r="Q741" t="s">
        <v>52</v>
      </c>
      <c r="R741" t="s">
        <v>37</v>
      </c>
      <c r="W741" s="33">
        <v>10.29</v>
      </c>
      <c r="X741" t="s">
        <v>38</v>
      </c>
      <c r="Y741" t="s">
        <v>124</v>
      </c>
      <c r="Z741" t="s">
        <v>40</v>
      </c>
    </row>
    <row r="742" spans="1:26" x14ac:dyDescent="0.25">
      <c r="A742" t="s">
        <v>28</v>
      </c>
      <c r="B742" t="s">
        <v>29</v>
      </c>
      <c r="C742" s="3">
        <v>2021</v>
      </c>
      <c r="D742" s="4">
        <v>1</v>
      </c>
      <c r="E742" t="s">
        <v>30</v>
      </c>
      <c r="F742" t="s">
        <v>123</v>
      </c>
      <c r="G742" s="5">
        <v>44022</v>
      </c>
      <c r="H742" s="6">
        <v>44023</v>
      </c>
      <c r="I742" s="7">
        <v>343</v>
      </c>
      <c r="J742" t="s">
        <v>49</v>
      </c>
      <c r="K742" t="s">
        <v>50</v>
      </c>
      <c r="L742" t="s">
        <v>46</v>
      </c>
      <c r="M742" t="s">
        <v>102</v>
      </c>
      <c r="P742" t="s">
        <v>28</v>
      </c>
      <c r="Q742" t="s">
        <v>52</v>
      </c>
      <c r="R742" t="s">
        <v>37</v>
      </c>
      <c r="W742" s="33">
        <v>5.6</v>
      </c>
      <c r="X742" t="s">
        <v>38</v>
      </c>
      <c r="Y742" t="s">
        <v>124</v>
      </c>
      <c r="Z742" t="s">
        <v>40</v>
      </c>
    </row>
    <row r="743" spans="1:26" x14ac:dyDescent="0.25">
      <c r="A743" t="s">
        <v>28</v>
      </c>
      <c r="B743" t="s">
        <v>29</v>
      </c>
      <c r="C743" s="3">
        <v>2021</v>
      </c>
      <c r="D743" s="4">
        <v>1</v>
      </c>
      <c r="E743" t="s">
        <v>30</v>
      </c>
      <c r="F743" t="s">
        <v>123</v>
      </c>
      <c r="G743" s="5">
        <v>44022</v>
      </c>
      <c r="H743" s="6">
        <v>44023</v>
      </c>
      <c r="I743" s="7">
        <v>344</v>
      </c>
      <c r="J743" t="s">
        <v>49</v>
      </c>
      <c r="K743" t="s">
        <v>50</v>
      </c>
      <c r="L743" t="s">
        <v>48</v>
      </c>
      <c r="M743" t="s">
        <v>102</v>
      </c>
      <c r="P743" t="s">
        <v>28</v>
      </c>
      <c r="Q743" t="s">
        <v>52</v>
      </c>
      <c r="R743" t="s">
        <v>37</v>
      </c>
      <c r="W743" s="33">
        <v>4</v>
      </c>
      <c r="X743" t="s">
        <v>38</v>
      </c>
      <c r="Y743" t="s">
        <v>124</v>
      </c>
      <c r="Z743" t="s">
        <v>40</v>
      </c>
    </row>
    <row r="744" spans="1:26" x14ac:dyDescent="0.25">
      <c r="A744" t="s">
        <v>28</v>
      </c>
      <c r="B744" t="s">
        <v>29</v>
      </c>
      <c r="C744" s="3">
        <v>2021</v>
      </c>
      <c r="D744" s="4">
        <v>1</v>
      </c>
      <c r="E744" t="s">
        <v>30</v>
      </c>
      <c r="F744" t="s">
        <v>123</v>
      </c>
      <c r="G744" s="5">
        <v>44022</v>
      </c>
      <c r="H744" s="6">
        <v>44023</v>
      </c>
      <c r="I744" s="7">
        <v>345</v>
      </c>
      <c r="J744" t="s">
        <v>66</v>
      </c>
      <c r="K744" t="s">
        <v>67</v>
      </c>
      <c r="L744" t="s">
        <v>34</v>
      </c>
      <c r="M744" t="s">
        <v>102</v>
      </c>
      <c r="N744" t="s">
        <v>70</v>
      </c>
      <c r="W744" s="33">
        <v>918.75</v>
      </c>
      <c r="X744" t="s">
        <v>38</v>
      </c>
      <c r="Y744" t="s">
        <v>124</v>
      </c>
      <c r="Z744" t="s">
        <v>40</v>
      </c>
    </row>
    <row r="745" spans="1:26" x14ac:dyDescent="0.25">
      <c r="A745" t="s">
        <v>28</v>
      </c>
      <c r="B745" t="s">
        <v>29</v>
      </c>
      <c r="C745" s="3">
        <v>2021</v>
      </c>
      <c r="D745" s="4">
        <v>1</v>
      </c>
      <c r="E745" t="s">
        <v>30</v>
      </c>
      <c r="F745" t="s">
        <v>123</v>
      </c>
      <c r="G745" s="5">
        <v>44022</v>
      </c>
      <c r="H745" s="6">
        <v>44023</v>
      </c>
      <c r="I745" s="7">
        <v>346</v>
      </c>
      <c r="J745" t="s">
        <v>66</v>
      </c>
      <c r="K745" t="s">
        <v>67</v>
      </c>
      <c r="L745" t="s">
        <v>41</v>
      </c>
      <c r="M745" t="s">
        <v>102</v>
      </c>
      <c r="N745" t="s">
        <v>70</v>
      </c>
      <c r="W745" s="33">
        <v>132.85</v>
      </c>
      <c r="X745" t="s">
        <v>38</v>
      </c>
      <c r="Y745" t="s">
        <v>124</v>
      </c>
      <c r="Z745" t="s">
        <v>40</v>
      </c>
    </row>
    <row r="746" spans="1:26" x14ac:dyDescent="0.25">
      <c r="A746" t="s">
        <v>28</v>
      </c>
      <c r="B746" t="s">
        <v>29</v>
      </c>
      <c r="C746" s="3">
        <v>2021</v>
      </c>
      <c r="D746" s="4">
        <v>1</v>
      </c>
      <c r="E746" t="s">
        <v>30</v>
      </c>
      <c r="F746" t="s">
        <v>123</v>
      </c>
      <c r="G746" s="5">
        <v>44022</v>
      </c>
      <c r="H746" s="6">
        <v>44023</v>
      </c>
      <c r="I746" s="7">
        <v>347</v>
      </c>
      <c r="J746" t="s">
        <v>66</v>
      </c>
      <c r="K746" t="s">
        <v>67</v>
      </c>
      <c r="L746" t="s">
        <v>42</v>
      </c>
      <c r="M746" t="s">
        <v>102</v>
      </c>
      <c r="N746" t="s">
        <v>70</v>
      </c>
      <c r="W746" s="33">
        <v>68.69</v>
      </c>
      <c r="X746" t="s">
        <v>38</v>
      </c>
      <c r="Y746" t="s">
        <v>124</v>
      </c>
      <c r="Z746" t="s">
        <v>40</v>
      </c>
    </row>
    <row r="747" spans="1:26" x14ac:dyDescent="0.25">
      <c r="A747" t="s">
        <v>28</v>
      </c>
      <c r="B747" t="s">
        <v>29</v>
      </c>
      <c r="C747" s="3">
        <v>2021</v>
      </c>
      <c r="D747" s="4">
        <v>1</v>
      </c>
      <c r="E747" t="s">
        <v>30</v>
      </c>
      <c r="F747" t="s">
        <v>123</v>
      </c>
      <c r="G747" s="5">
        <v>44022</v>
      </c>
      <c r="H747" s="6">
        <v>44023</v>
      </c>
      <c r="I747" s="7">
        <v>348</v>
      </c>
      <c r="J747" t="s">
        <v>66</v>
      </c>
      <c r="K747" t="s">
        <v>67</v>
      </c>
      <c r="L747" t="s">
        <v>43</v>
      </c>
      <c r="M747" t="s">
        <v>102</v>
      </c>
      <c r="N747" t="s">
        <v>70</v>
      </c>
      <c r="W747" s="33">
        <v>12.31</v>
      </c>
      <c r="X747" t="s">
        <v>38</v>
      </c>
      <c r="Y747" t="s">
        <v>124</v>
      </c>
      <c r="Z747" t="s">
        <v>40</v>
      </c>
    </row>
    <row r="748" spans="1:26" x14ac:dyDescent="0.25">
      <c r="A748" t="s">
        <v>28</v>
      </c>
      <c r="B748" t="s">
        <v>29</v>
      </c>
      <c r="C748" s="3">
        <v>2021</v>
      </c>
      <c r="D748" s="4">
        <v>1</v>
      </c>
      <c r="E748" t="s">
        <v>30</v>
      </c>
      <c r="F748" t="s">
        <v>123</v>
      </c>
      <c r="G748" s="5">
        <v>44022</v>
      </c>
      <c r="H748" s="6">
        <v>44023</v>
      </c>
      <c r="I748" s="7">
        <v>349</v>
      </c>
      <c r="J748" t="s">
        <v>66</v>
      </c>
      <c r="K748" t="s">
        <v>67</v>
      </c>
      <c r="L748" t="s">
        <v>44</v>
      </c>
      <c r="M748" t="s">
        <v>102</v>
      </c>
      <c r="N748" t="s">
        <v>70</v>
      </c>
      <c r="W748" s="33">
        <v>122.9</v>
      </c>
      <c r="X748" t="s">
        <v>38</v>
      </c>
      <c r="Y748" t="s">
        <v>124</v>
      </c>
      <c r="Z748" t="s">
        <v>40</v>
      </c>
    </row>
    <row r="749" spans="1:26" x14ac:dyDescent="0.25">
      <c r="A749" t="s">
        <v>28</v>
      </c>
      <c r="B749" t="s">
        <v>29</v>
      </c>
      <c r="C749" s="3">
        <v>2021</v>
      </c>
      <c r="D749" s="4">
        <v>1</v>
      </c>
      <c r="E749" t="s">
        <v>30</v>
      </c>
      <c r="F749" t="s">
        <v>123</v>
      </c>
      <c r="G749" s="5">
        <v>44022</v>
      </c>
      <c r="H749" s="6">
        <v>44023</v>
      </c>
      <c r="I749" s="7">
        <v>350</v>
      </c>
      <c r="J749" t="s">
        <v>66</v>
      </c>
      <c r="K749" t="s">
        <v>67</v>
      </c>
      <c r="L749" t="s">
        <v>45</v>
      </c>
      <c r="M749" t="s">
        <v>102</v>
      </c>
      <c r="N749" t="s">
        <v>70</v>
      </c>
      <c r="W749" s="33">
        <v>10.29</v>
      </c>
      <c r="X749" t="s">
        <v>38</v>
      </c>
      <c r="Y749" t="s">
        <v>124</v>
      </c>
      <c r="Z749" t="s">
        <v>40</v>
      </c>
    </row>
    <row r="750" spans="1:26" x14ac:dyDescent="0.25">
      <c r="A750" t="s">
        <v>28</v>
      </c>
      <c r="B750" t="s">
        <v>29</v>
      </c>
      <c r="C750" s="3">
        <v>2021</v>
      </c>
      <c r="D750" s="4">
        <v>1</v>
      </c>
      <c r="E750" t="s">
        <v>30</v>
      </c>
      <c r="F750" t="s">
        <v>123</v>
      </c>
      <c r="G750" s="5">
        <v>44022</v>
      </c>
      <c r="H750" s="6">
        <v>44023</v>
      </c>
      <c r="I750" s="7">
        <v>351</v>
      </c>
      <c r="J750" t="s">
        <v>66</v>
      </c>
      <c r="K750" t="s">
        <v>67</v>
      </c>
      <c r="L750" t="s">
        <v>46</v>
      </c>
      <c r="M750" t="s">
        <v>102</v>
      </c>
      <c r="N750" t="s">
        <v>70</v>
      </c>
      <c r="W750" s="33">
        <v>5.61</v>
      </c>
      <c r="X750" t="s">
        <v>38</v>
      </c>
      <c r="Y750" t="s">
        <v>124</v>
      </c>
      <c r="Z750" t="s">
        <v>40</v>
      </c>
    </row>
    <row r="751" spans="1:26" x14ac:dyDescent="0.25">
      <c r="A751" t="s">
        <v>28</v>
      </c>
      <c r="B751" t="s">
        <v>29</v>
      </c>
      <c r="C751" s="3">
        <v>2021</v>
      </c>
      <c r="D751" s="4">
        <v>1</v>
      </c>
      <c r="E751" t="s">
        <v>30</v>
      </c>
      <c r="F751" t="s">
        <v>123</v>
      </c>
      <c r="G751" s="5">
        <v>44022</v>
      </c>
      <c r="H751" s="6">
        <v>44023</v>
      </c>
      <c r="I751" s="7">
        <v>352</v>
      </c>
      <c r="J751" t="s">
        <v>66</v>
      </c>
      <c r="K751" t="s">
        <v>67</v>
      </c>
      <c r="L751" t="s">
        <v>48</v>
      </c>
      <c r="M751" t="s">
        <v>102</v>
      </c>
      <c r="N751" t="s">
        <v>70</v>
      </c>
      <c r="W751" s="33">
        <v>4</v>
      </c>
      <c r="X751" t="s">
        <v>38</v>
      </c>
      <c r="Y751" t="s">
        <v>124</v>
      </c>
      <c r="Z751" t="s">
        <v>40</v>
      </c>
    </row>
    <row r="752" spans="1:26" x14ac:dyDescent="0.25">
      <c r="A752" t="s">
        <v>28</v>
      </c>
      <c r="B752" t="s">
        <v>29</v>
      </c>
      <c r="C752" s="3">
        <v>2021</v>
      </c>
      <c r="D752" s="4">
        <v>1</v>
      </c>
      <c r="E752" t="s">
        <v>30</v>
      </c>
      <c r="F752" t="s">
        <v>123</v>
      </c>
      <c r="G752" s="5">
        <v>44022</v>
      </c>
      <c r="H752" s="6">
        <v>44023</v>
      </c>
      <c r="I752" s="7">
        <v>353</v>
      </c>
      <c r="J752" t="s">
        <v>111</v>
      </c>
      <c r="K752" t="s">
        <v>33</v>
      </c>
      <c r="L752" t="s">
        <v>34</v>
      </c>
      <c r="M752" t="s">
        <v>53</v>
      </c>
      <c r="P752" t="s">
        <v>28</v>
      </c>
      <c r="Q752" t="s">
        <v>112</v>
      </c>
      <c r="R752" t="s">
        <v>37</v>
      </c>
      <c r="W752" s="33">
        <v>1034.19</v>
      </c>
      <c r="X752" t="s">
        <v>38</v>
      </c>
      <c r="Y752" t="s">
        <v>124</v>
      </c>
      <c r="Z752" t="s">
        <v>40</v>
      </c>
    </row>
    <row r="753" spans="1:26" x14ac:dyDescent="0.25">
      <c r="A753" t="s">
        <v>28</v>
      </c>
      <c r="B753" t="s">
        <v>29</v>
      </c>
      <c r="C753" s="3">
        <v>2021</v>
      </c>
      <c r="D753" s="4">
        <v>1</v>
      </c>
      <c r="E753" t="s">
        <v>30</v>
      </c>
      <c r="F753" t="s">
        <v>123</v>
      </c>
      <c r="G753" s="5">
        <v>44022</v>
      </c>
      <c r="H753" s="6">
        <v>44023</v>
      </c>
      <c r="I753" s="7">
        <v>354</v>
      </c>
      <c r="J753" t="s">
        <v>111</v>
      </c>
      <c r="K753" t="s">
        <v>33</v>
      </c>
      <c r="L753" t="s">
        <v>41</v>
      </c>
      <c r="M753" t="s">
        <v>53</v>
      </c>
      <c r="P753" t="s">
        <v>28</v>
      </c>
      <c r="Q753" t="s">
        <v>112</v>
      </c>
      <c r="R753" t="s">
        <v>37</v>
      </c>
      <c r="W753" s="33">
        <v>149.54</v>
      </c>
      <c r="X753" t="s">
        <v>38</v>
      </c>
      <c r="Y753" t="s">
        <v>124</v>
      </c>
      <c r="Z753" t="s">
        <v>40</v>
      </c>
    </row>
    <row r="754" spans="1:26" x14ac:dyDescent="0.25">
      <c r="A754" t="s">
        <v>28</v>
      </c>
      <c r="B754" t="s">
        <v>29</v>
      </c>
      <c r="C754" s="3">
        <v>2021</v>
      </c>
      <c r="D754" s="4">
        <v>1</v>
      </c>
      <c r="E754" t="s">
        <v>30</v>
      </c>
      <c r="F754" t="s">
        <v>123</v>
      </c>
      <c r="G754" s="5">
        <v>44022</v>
      </c>
      <c r="H754" s="6">
        <v>44023</v>
      </c>
      <c r="I754" s="7">
        <v>355</v>
      </c>
      <c r="J754" t="s">
        <v>111</v>
      </c>
      <c r="K754" t="s">
        <v>33</v>
      </c>
      <c r="L754" t="s">
        <v>42</v>
      </c>
      <c r="M754" t="s">
        <v>53</v>
      </c>
      <c r="P754" t="s">
        <v>28</v>
      </c>
      <c r="Q754" t="s">
        <v>112</v>
      </c>
      <c r="R754" t="s">
        <v>37</v>
      </c>
      <c r="W754" s="33">
        <v>72.040000000000006</v>
      </c>
      <c r="X754" t="s">
        <v>38</v>
      </c>
      <c r="Y754" t="s">
        <v>124</v>
      </c>
      <c r="Z754" t="s">
        <v>40</v>
      </c>
    </row>
    <row r="755" spans="1:26" x14ac:dyDescent="0.25">
      <c r="A755" t="s">
        <v>28</v>
      </c>
      <c r="B755" t="s">
        <v>29</v>
      </c>
      <c r="C755" s="3">
        <v>2021</v>
      </c>
      <c r="D755" s="4">
        <v>1</v>
      </c>
      <c r="E755" t="s">
        <v>30</v>
      </c>
      <c r="F755" t="s">
        <v>123</v>
      </c>
      <c r="G755" s="5">
        <v>44022</v>
      </c>
      <c r="H755" s="6">
        <v>44023</v>
      </c>
      <c r="I755" s="7">
        <v>356</v>
      </c>
      <c r="J755" t="s">
        <v>111</v>
      </c>
      <c r="K755" t="s">
        <v>33</v>
      </c>
      <c r="L755" t="s">
        <v>43</v>
      </c>
      <c r="M755" t="s">
        <v>53</v>
      </c>
      <c r="P755" t="s">
        <v>28</v>
      </c>
      <c r="Q755" t="s">
        <v>112</v>
      </c>
      <c r="R755" t="s">
        <v>37</v>
      </c>
      <c r="W755" s="33">
        <v>13.86</v>
      </c>
      <c r="X755" t="s">
        <v>38</v>
      </c>
      <c r="Y755" t="s">
        <v>124</v>
      </c>
      <c r="Z755" t="s">
        <v>40</v>
      </c>
    </row>
    <row r="756" spans="1:26" x14ac:dyDescent="0.25">
      <c r="A756" t="s">
        <v>28</v>
      </c>
      <c r="B756" t="s">
        <v>29</v>
      </c>
      <c r="C756" s="3">
        <v>2021</v>
      </c>
      <c r="D756" s="4">
        <v>1</v>
      </c>
      <c r="E756" t="s">
        <v>30</v>
      </c>
      <c r="F756" t="s">
        <v>123</v>
      </c>
      <c r="G756" s="5">
        <v>44022</v>
      </c>
      <c r="H756" s="6">
        <v>44023</v>
      </c>
      <c r="I756" s="7">
        <v>357</v>
      </c>
      <c r="J756" t="s">
        <v>111</v>
      </c>
      <c r="K756" t="s">
        <v>33</v>
      </c>
      <c r="L756" t="s">
        <v>44</v>
      </c>
      <c r="M756" t="s">
        <v>53</v>
      </c>
      <c r="P756" t="s">
        <v>28</v>
      </c>
      <c r="Q756" t="s">
        <v>112</v>
      </c>
      <c r="R756" t="s">
        <v>37</v>
      </c>
      <c r="W756" s="33">
        <v>270.3</v>
      </c>
      <c r="X756" t="s">
        <v>38</v>
      </c>
      <c r="Y756" t="s">
        <v>124</v>
      </c>
      <c r="Z756" t="s">
        <v>40</v>
      </c>
    </row>
    <row r="757" spans="1:26" x14ac:dyDescent="0.25">
      <c r="A757" t="s">
        <v>28</v>
      </c>
      <c r="B757" t="s">
        <v>29</v>
      </c>
      <c r="C757" s="3">
        <v>2021</v>
      </c>
      <c r="D757" s="4">
        <v>1</v>
      </c>
      <c r="E757" t="s">
        <v>30</v>
      </c>
      <c r="F757" t="s">
        <v>123</v>
      </c>
      <c r="G757" s="5">
        <v>44022</v>
      </c>
      <c r="H757" s="6">
        <v>44023</v>
      </c>
      <c r="I757" s="7">
        <v>358</v>
      </c>
      <c r="J757" t="s">
        <v>111</v>
      </c>
      <c r="K757" t="s">
        <v>33</v>
      </c>
      <c r="L757" t="s">
        <v>45</v>
      </c>
      <c r="M757" t="s">
        <v>53</v>
      </c>
      <c r="P757" t="s">
        <v>28</v>
      </c>
      <c r="Q757" t="s">
        <v>112</v>
      </c>
      <c r="R757" t="s">
        <v>37</v>
      </c>
      <c r="W757" s="33">
        <v>11.58</v>
      </c>
      <c r="X757" t="s">
        <v>38</v>
      </c>
      <c r="Y757" t="s">
        <v>124</v>
      </c>
      <c r="Z757" t="s">
        <v>40</v>
      </c>
    </row>
    <row r="758" spans="1:26" x14ac:dyDescent="0.25">
      <c r="A758" t="s">
        <v>28</v>
      </c>
      <c r="B758" t="s">
        <v>29</v>
      </c>
      <c r="C758" s="3">
        <v>2021</v>
      </c>
      <c r="D758" s="4">
        <v>1</v>
      </c>
      <c r="E758" t="s">
        <v>30</v>
      </c>
      <c r="F758" t="s">
        <v>123</v>
      </c>
      <c r="G758" s="5">
        <v>44022</v>
      </c>
      <c r="H758" s="6">
        <v>44023</v>
      </c>
      <c r="I758" s="7">
        <v>359</v>
      </c>
      <c r="J758" t="s">
        <v>111</v>
      </c>
      <c r="K758" t="s">
        <v>33</v>
      </c>
      <c r="L758" t="s">
        <v>46</v>
      </c>
      <c r="M758" t="s">
        <v>53</v>
      </c>
      <c r="P758" t="s">
        <v>28</v>
      </c>
      <c r="Q758" t="s">
        <v>112</v>
      </c>
      <c r="R758" t="s">
        <v>37</v>
      </c>
      <c r="W758" s="33">
        <v>6.31</v>
      </c>
      <c r="X758" t="s">
        <v>38</v>
      </c>
      <c r="Y758" t="s">
        <v>124</v>
      </c>
      <c r="Z758" t="s">
        <v>40</v>
      </c>
    </row>
    <row r="759" spans="1:26" x14ac:dyDescent="0.25">
      <c r="A759" t="s">
        <v>28</v>
      </c>
      <c r="B759" t="s">
        <v>29</v>
      </c>
      <c r="C759" s="3">
        <v>2021</v>
      </c>
      <c r="D759" s="4">
        <v>1</v>
      </c>
      <c r="E759" t="s">
        <v>30</v>
      </c>
      <c r="F759" t="s">
        <v>123</v>
      </c>
      <c r="G759" s="5">
        <v>44022</v>
      </c>
      <c r="H759" s="6">
        <v>44023</v>
      </c>
      <c r="I759" s="7">
        <v>360</v>
      </c>
      <c r="J759" t="s">
        <v>111</v>
      </c>
      <c r="K759" t="s">
        <v>33</v>
      </c>
      <c r="L759" t="s">
        <v>48</v>
      </c>
      <c r="M759" t="s">
        <v>53</v>
      </c>
      <c r="P759" t="s">
        <v>28</v>
      </c>
      <c r="Q759" t="s">
        <v>112</v>
      </c>
      <c r="R759" t="s">
        <v>37</v>
      </c>
      <c r="W759" s="33">
        <v>6</v>
      </c>
      <c r="X759" t="s">
        <v>38</v>
      </c>
      <c r="Y759" t="s">
        <v>124</v>
      </c>
      <c r="Z759" t="s">
        <v>40</v>
      </c>
    </row>
    <row r="760" spans="1:26" x14ac:dyDescent="0.25">
      <c r="A760" t="s">
        <v>28</v>
      </c>
      <c r="B760" t="s">
        <v>29</v>
      </c>
      <c r="C760" s="3">
        <v>2021</v>
      </c>
      <c r="D760" s="4">
        <v>1</v>
      </c>
      <c r="E760" t="s">
        <v>30</v>
      </c>
      <c r="F760" t="s">
        <v>123</v>
      </c>
      <c r="G760" s="5">
        <v>44022</v>
      </c>
      <c r="H760" s="6">
        <v>44023</v>
      </c>
      <c r="I760" s="7">
        <v>361</v>
      </c>
      <c r="J760" t="s">
        <v>66</v>
      </c>
      <c r="K760" t="s">
        <v>71</v>
      </c>
      <c r="L760" t="s">
        <v>34</v>
      </c>
      <c r="M760" t="s">
        <v>53</v>
      </c>
      <c r="N760" t="s">
        <v>70</v>
      </c>
      <c r="W760" s="33">
        <v>2107.35</v>
      </c>
      <c r="X760" t="s">
        <v>38</v>
      </c>
      <c r="Y760" t="s">
        <v>124</v>
      </c>
      <c r="Z760" t="s">
        <v>40</v>
      </c>
    </row>
    <row r="761" spans="1:26" x14ac:dyDescent="0.25">
      <c r="A761" t="s">
        <v>28</v>
      </c>
      <c r="B761" t="s">
        <v>29</v>
      </c>
      <c r="C761" s="3">
        <v>2021</v>
      </c>
      <c r="D761" s="4">
        <v>1</v>
      </c>
      <c r="E761" t="s">
        <v>30</v>
      </c>
      <c r="F761" t="s">
        <v>123</v>
      </c>
      <c r="G761" s="5">
        <v>44022</v>
      </c>
      <c r="H761" s="6">
        <v>44023</v>
      </c>
      <c r="I761" s="7">
        <v>362</v>
      </c>
      <c r="J761" t="s">
        <v>66</v>
      </c>
      <c r="K761" t="s">
        <v>71</v>
      </c>
      <c r="L761" t="s">
        <v>41</v>
      </c>
      <c r="M761" t="s">
        <v>53</v>
      </c>
      <c r="N761" t="s">
        <v>70</v>
      </c>
      <c r="W761" s="33">
        <v>304.72000000000003</v>
      </c>
      <c r="X761" t="s">
        <v>38</v>
      </c>
      <c r="Y761" t="s">
        <v>124</v>
      </c>
      <c r="Z761" t="s">
        <v>40</v>
      </c>
    </row>
    <row r="762" spans="1:26" x14ac:dyDescent="0.25">
      <c r="A762" t="s">
        <v>28</v>
      </c>
      <c r="B762" t="s">
        <v>29</v>
      </c>
      <c r="C762" s="3">
        <v>2021</v>
      </c>
      <c r="D762" s="4">
        <v>1</v>
      </c>
      <c r="E762" t="s">
        <v>30</v>
      </c>
      <c r="F762" t="s">
        <v>123</v>
      </c>
      <c r="G762" s="5">
        <v>44022</v>
      </c>
      <c r="H762" s="6">
        <v>44023</v>
      </c>
      <c r="I762" s="7">
        <v>363</v>
      </c>
      <c r="J762" t="s">
        <v>66</v>
      </c>
      <c r="K762" t="s">
        <v>71</v>
      </c>
      <c r="L762" t="s">
        <v>42</v>
      </c>
      <c r="M762" t="s">
        <v>53</v>
      </c>
      <c r="N762" t="s">
        <v>70</v>
      </c>
      <c r="W762" s="33">
        <v>150.84</v>
      </c>
      <c r="X762" t="s">
        <v>38</v>
      </c>
      <c r="Y762" t="s">
        <v>124</v>
      </c>
      <c r="Z762" t="s">
        <v>40</v>
      </c>
    </row>
    <row r="763" spans="1:26" x14ac:dyDescent="0.25">
      <c r="A763" t="s">
        <v>28</v>
      </c>
      <c r="B763" t="s">
        <v>29</v>
      </c>
      <c r="C763" s="3">
        <v>2021</v>
      </c>
      <c r="D763" s="4">
        <v>1</v>
      </c>
      <c r="E763" t="s">
        <v>30</v>
      </c>
      <c r="F763" t="s">
        <v>123</v>
      </c>
      <c r="G763" s="5">
        <v>44022</v>
      </c>
      <c r="H763" s="6">
        <v>44023</v>
      </c>
      <c r="I763" s="7">
        <v>364</v>
      </c>
      <c r="J763" t="s">
        <v>66</v>
      </c>
      <c r="K763" t="s">
        <v>71</v>
      </c>
      <c r="L763" t="s">
        <v>43</v>
      </c>
      <c r="M763" t="s">
        <v>53</v>
      </c>
      <c r="N763" t="s">
        <v>70</v>
      </c>
      <c r="W763" s="33">
        <v>28.24</v>
      </c>
      <c r="X763" t="s">
        <v>38</v>
      </c>
      <c r="Y763" t="s">
        <v>124</v>
      </c>
      <c r="Z763" t="s">
        <v>40</v>
      </c>
    </row>
    <row r="764" spans="1:26" x14ac:dyDescent="0.25">
      <c r="A764" t="s">
        <v>28</v>
      </c>
      <c r="B764" t="s">
        <v>29</v>
      </c>
      <c r="C764" s="3">
        <v>2021</v>
      </c>
      <c r="D764" s="4">
        <v>1</v>
      </c>
      <c r="E764" t="s">
        <v>30</v>
      </c>
      <c r="F764" t="s">
        <v>123</v>
      </c>
      <c r="G764" s="5">
        <v>44022</v>
      </c>
      <c r="H764" s="6">
        <v>44023</v>
      </c>
      <c r="I764" s="7">
        <v>365</v>
      </c>
      <c r="J764" t="s">
        <v>66</v>
      </c>
      <c r="K764" t="s">
        <v>71</v>
      </c>
      <c r="L764" t="s">
        <v>44</v>
      </c>
      <c r="M764" t="s">
        <v>53</v>
      </c>
      <c r="N764" t="s">
        <v>70</v>
      </c>
      <c r="W764" s="33">
        <v>540.6</v>
      </c>
      <c r="X764" t="s">
        <v>38</v>
      </c>
      <c r="Y764" t="s">
        <v>124</v>
      </c>
      <c r="Z764" t="s">
        <v>40</v>
      </c>
    </row>
    <row r="765" spans="1:26" x14ac:dyDescent="0.25">
      <c r="A765" t="s">
        <v>28</v>
      </c>
      <c r="B765" t="s">
        <v>29</v>
      </c>
      <c r="C765" s="3">
        <v>2021</v>
      </c>
      <c r="D765" s="4">
        <v>1</v>
      </c>
      <c r="E765" t="s">
        <v>30</v>
      </c>
      <c r="F765" t="s">
        <v>123</v>
      </c>
      <c r="G765" s="5">
        <v>44022</v>
      </c>
      <c r="H765" s="6">
        <v>44023</v>
      </c>
      <c r="I765" s="7">
        <v>366</v>
      </c>
      <c r="J765" t="s">
        <v>66</v>
      </c>
      <c r="K765" t="s">
        <v>71</v>
      </c>
      <c r="L765" t="s">
        <v>45</v>
      </c>
      <c r="M765" t="s">
        <v>53</v>
      </c>
      <c r="N765" t="s">
        <v>70</v>
      </c>
      <c r="W765" s="33">
        <v>23.6</v>
      </c>
      <c r="X765" t="s">
        <v>38</v>
      </c>
      <c r="Y765" t="s">
        <v>124</v>
      </c>
      <c r="Z765" t="s">
        <v>40</v>
      </c>
    </row>
    <row r="766" spans="1:26" x14ac:dyDescent="0.25">
      <c r="A766" t="s">
        <v>28</v>
      </c>
      <c r="B766" t="s">
        <v>29</v>
      </c>
      <c r="C766" s="3">
        <v>2021</v>
      </c>
      <c r="D766" s="4">
        <v>1</v>
      </c>
      <c r="E766" t="s">
        <v>30</v>
      </c>
      <c r="F766" t="s">
        <v>123</v>
      </c>
      <c r="G766" s="5">
        <v>44022</v>
      </c>
      <c r="H766" s="6">
        <v>44023</v>
      </c>
      <c r="I766" s="7">
        <v>367</v>
      </c>
      <c r="J766" t="s">
        <v>66</v>
      </c>
      <c r="K766" t="s">
        <v>71</v>
      </c>
      <c r="L766" t="s">
        <v>46</v>
      </c>
      <c r="M766" t="s">
        <v>53</v>
      </c>
      <c r="N766" t="s">
        <v>70</v>
      </c>
      <c r="W766" s="33">
        <v>12.85</v>
      </c>
      <c r="X766" t="s">
        <v>38</v>
      </c>
      <c r="Y766" t="s">
        <v>124</v>
      </c>
      <c r="Z766" t="s">
        <v>40</v>
      </c>
    </row>
    <row r="767" spans="1:26" x14ac:dyDescent="0.25">
      <c r="A767" t="s">
        <v>28</v>
      </c>
      <c r="B767" t="s">
        <v>29</v>
      </c>
      <c r="C767" s="3">
        <v>2021</v>
      </c>
      <c r="D767" s="4">
        <v>1</v>
      </c>
      <c r="E767" t="s">
        <v>30</v>
      </c>
      <c r="F767" t="s">
        <v>123</v>
      </c>
      <c r="G767" s="5">
        <v>44022</v>
      </c>
      <c r="H767" s="6">
        <v>44023</v>
      </c>
      <c r="I767" s="7">
        <v>368</v>
      </c>
      <c r="J767" t="s">
        <v>66</v>
      </c>
      <c r="K767" t="s">
        <v>71</v>
      </c>
      <c r="L767" t="s">
        <v>48</v>
      </c>
      <c r="M767" t="s">
        <v>53</v>
      </c>
      <c r="N767" t="s">
        <v>70</v>
      </c>
      <c r="W767" s="33">
        <v>12</v>
      </c>
      <c r="X767" t="s">
        <v>38</v>
      </c>
      <c r="Y767" t="s">
        <v>124</v>
      </c>
      <c r="Z767" t="s">
        <v>40</v>
      </c>
    </row>
    <row r="768" spans="1:26" x14ac:dyDescent="0.25">
      <c r="A768" t="s">
        <v>28</v>
      </c>
      <c r="B768" t="s">
        <v>29</v>
      </c>
      <c r="C768" s="3">
        <v>2021</v>
      </c>
      <c r="D768" s="4">
        <v>1</v>
      </c>
      <c r="E768" t="s">
        <v>30</v>
      </c>
      <c r="F768" t="s">
        <v>123</v>
      </c>
      <c r="G768" s="5">
        <v>44022</v>
      </c>
      <c r="H768" s="6">
        <v>44023</v>
      </c>
      <c r="I768" s="7">
        <v>369</v>
      </c>
      <c r="J768" t="s">
        <v>90</v>
      </c>
      <c r="K768" t="s">
        <v>33</v>
      </c>
      <c r="L768" t="s">
        <v>34</v>
      </c>
      <c r="M768" t="s">
        <v>113</v>
      </c>
      <c r="P768" t="s">
        <v>28</v>
      </c>
      <c r="Q768" t="s">
        <v>114</v>
      </c>
      <c r="R768" t="s">
        <v>37</v>
      </c>
      <c r="W768" s="33">
        <v>2782.83</v>
      </c>
      <c r="X768" t="s">
        <v>38</v>
      </c>
      <c r="Y768" t="s">
        <v>124</v>
      </c>
      <c r="Z768" t="s">
        <v>40</v>
      </c>
    </row>
    <row r="769" spans="1:26" x14ac:dyDescent="0.25">
      <c r="A769" t="s">
        <v>28</v>
      </c>
      <c r="B769" t="s">
        <v>29</v>
      </c>
      <c r="C769" s="3">
        <v>2021</v>
      </c>
      <c r="D769" s="4">
        <v>1</v>
      </c>
      <c r="E769" t="s">
        <v>30</v>
      </c>
      <c r="F769" t="s">
        <v>123</v>
      </c>
      <c r="G769" s="5">
        <v>44022</v>
      </c>
      <c r="H769" s="6">
        <v>44023</v>
      </c>
      <c r="I769" s="7">
        <v>370</v>
      </c>
      <c r="J769" t="s">
        <v>90</v>
      </c>
      <c r="K769" t="s">
        <v>33</v>
      </c>
      <c r="L769" t="s">
        <v>41</v>
      </c>
      <c r="M769" t="s">
        <v>113</v>
      </c>
      <c r="P769" t="s">
        <v>28</v>
      </c>
      <c r="Q769" t="s">
        <v>114</v>
      </c>
      <c r="R769" t="s">
        <v>37</v>
      </c>
      <c r="W769" s="33">
        <v>305</v>
      </c>
      <c r="X769" t="s">
        <v>38</v>
      </c>
      <c r="Y769" t="s">
        <v>124</v>
      </c>
      <c r="Z769" t="s">
        <v>40</v>
      </c>
    </row>
    <row r="770" spans="1:26" x14ac:dyDescent="0.25">
      <c r="A770" t="s">
        <v>28</v>
      </c>
      <c r="B770" t="s">
        <v>29</v>
      </c>
      <c r="C770" s="3">
        <v>2021</v>
      </c>
      <c r="D770" s="4">
        <v>1</v>
      </c>
      <c r="E770" t="s">
        <v>30</v>
      </c>
      <c r="F770" t="s">
        <v>123</v>
      </c>
      <c r="G770" s="5">
        <v>44022</v>
      </c>
      <c r="H770" s="6">
        <v>44023</v>
      </c>
      <c r="I770" s="7">
        <v>371</v>
      </c>
      <c r="J770" t="s">
        <v>90</v>
      </c>
      <c r="K770" t="s">
        <v>33</v>
      </c>
      <c r="L770" t="s">
        <v>42</v>
      </c>
      <c r="M770" t="s">
        <v>113</v>
      </c>
      <c r="P770" t="s">
        <v>28</v>
      </c>
      <c r="Q770" t="s">
        <v>114</v>
      </c>
      <c r="R770" t="s">
        <v>37</v>
      </c>
      <c r="W770" s="33">
        <v>191.24</v>
      </c>
      <c r="X770" t="s">
        <v>38</v>
      </c>
      <c r="Y770" t="s">
        <v>124</v>
      </c>
      <c r="Z770" t="s">
        <v>40</v>
      </c>
    </row>
    <row r="771" spans="1:26" x14ac:dyDescent="0.25">
      <c r="A771" t="s">
        <v>28</v>
      </c>
      <c r="B771" t="s">
        <v>29</v>
      </c>
      <c r="C771" s="3">
        <v>2021</v>
      </c>
      <c r="D771" s="4">
        <v>1</v>
      </c>
      <c r="E771" t="s">
        <v>30</v>
      </c>
      <c r="F771" t="s">
        <v>123</v>
      </c>
      <c r="G771" s="5">
        <v>44022</v>
      </c>
      <c r="H771" s="6">
        <v>44023</v>
      </c>
      <c r="I771" s="7">
        <v>372</v>
      </c>
      <c r="J771" t="s">
        <v>90</v>
      </c>
      <c r="K771" t="s">
        <v>33</v>
      </c>
      <c r="L771" t="s">
        <v>43</v>
      </c>
      <c r="M771" t="s">
        <v>113</v>
      </c>
      <c r="P771" t="s">
        <v>28</v>
      </c>
      <c r="Q771" t="s">
        <v>114</v>
      </c>
      <c r="R771" t="s">
        <v>37</v>
      </c>
      <c r="W771" s="33">
        <v>37.29</v>
      </c>
      <c r="X771" t="s">
        <v>38</v>
      </c>
      <c r="Y771" t="s">
        <v>124</v>
      </c>
      <c r="Z771" t="s">
        <v>40</v>
      </c>
    </row>
    <row r="772" spans="1:26" x14ac:dyDescent="0.25">
      <c r="A772" t="s">
        <v>28</v>
      </c>
      <c r="B772" t="s">
        <v>29</v>
      </c>
      <c r="C772" s="3">
        <v>2021</v>
      </c>
      <c r="D772" s="4">
        <v>1</v>
      </c>
      <c r="E772" t="s">
        <v>30</v>
      </c>
      <c r="F772" t="s">
        <v>123</v>
      </c>
      <c r="G772" s="5">
        <v>44022</v>
      </c>
      <c r="H772" s="6">
        <v>44023</v>
      </c>
      <c r="I772" s="7">
        <v>373</v>
      </c>
      <c r="J772" t="s">
        <v>90</v>
      </c>
      <c r="K772" t="s">
        <v>33</v>
      </c>
      <c r="L772" t="s">
        <v>44</v>
      </c>
      <c r="M772" t="s">
        <v>113</v>
      </c>
      <c r="P772" t="s">
        <v>28</v>
      </c>
      <c r="Q772" t="s">
        <v>114</v>
      </c>
      <c r="R772" t="s">
        <v>37</v>
      </c>
      <c r="W772" s="33">
        <v>901</v>
      </c>
      <c r="X772" t="s">
        <v>38</v>
      </c>
      <c r="Y772" t="s">
        <v>124</v>
      </c>
      <c r="Z772" t="s">
        <v>40</v>
      </c>
    </row>
    <row r="773" spans="1:26" x14ac:dyDescent="0.25">
      <c r="A773" t="s">
        <v>28</v>
      </c>
      <c r="B773" t="s">
        <v>29</v>
      </c>
      <c r="C773" s="3">
        <v>2021</v>
      </c>
      <c r="D773" s="4">
        <v>1</v>
      </c>
      <c r="E773" t="s">
        <v>30</v>
      </c>
      <c r="F773" t="s">
        <v>123</v>
      </c>
      <c r="G773" s="5">
        <v>44022</v>
      </c>
      <c r="H773" s="6">
        <v>44023</v>
      </c>
      <c r="I773" s="7">
        <v>374</v>
      </c>
      <c r="J773" t="s">
        <v>90</v>
      </c>
      <c r="K773" t="s">
        <v>33</v>
      </c>
      <c r="L773" t="s">
        <v>45</v>
      </c>
      <c r="M773" t="s">
        <v>113</v>
      </c>
      <c r="P773" t="s">
        <v>28</v>
      </c>
      <c r="Q773" t="s">
        <v>114</v>
      </c>
      <c r="R773" t="s">
        <v>37</v>
      </c>
      <c r="W773" s="33">
        <v>31.17</v>
      </c>
      <c r="X773" t="s">
        <v>38</v>
      </c>
      <c r="Y773" t="s">
        <v>124</v>
      </c>
      <c r="Z773" t="s">
        <v>40</v>
      </c>
    </row>
    <row r="774" spans="1:26" x14ac:dyDescent="0.25">
      <c r="A774" t="s">
        <v>28</v>
      </c>
      <c r="B774" t="s">
        <v>29</v>
      </c>
      <c r="C774" s="3">
        <v>2021</v>
      </c>
      <c r="D774" s="4">
        <v>1</v>
      </c>
      <c r="E774" t="s">
        <v>30</v>
      </c>
      <c r="F774" t="s">
        <v>123</v>
      </c>
      <c r="G774" s="5">
        <v>44022</v>
      </c>
      <c r="H774" s="6">
        <v>44023</v>
      </c>
      <c r="I774" s="7">
        <v>375</v>
      </c>
      <c r="J774" t="s">
        <v>90</v>
      </c>
      <c r="K774" t="s">
        <v>33</v>
      </c>
      <c r="L774" t="s">
        <v>46</v>
      </c>
      <c r="M774" t="s">
        <v>113</v>
      </c>
      <c r="P774" t="s">
        <v>28</v>
      </c>
      <c r="Q774" t="s">
        <v>114</v>
      </c>
      <c r="R774" t="s">
        <v>37</v>
      </c>
      <c r="W774" s="33">
        <v>16.98</v>
      </c>
      <c r="X774" t="s">
        <v>38</v>
      </c>
      <c r="Y774" t="s">
        <v>124</v>
      </c>
      <c r="Z774" t="s">
        <v>40</v>
      </c>
    </row>
    <row r="775" spans="1:26" x14ac:dyDescent="0.25">
      <c r="A775" t="s">
        <v>28</v>
      </c>
      <c r="B775" t="s">
        <v>29</v>
      </c>
      <c r="C775" s="3">
        <v>2021</v>
      </c>
      <c r="D775" s="4">
        <v>1</v>
      </c>
      <c r="E775" t="s">
        <v>30</v>
      </c>
      <c r="F775" t="s">
        <v>123</v>
      </c>
      <c r="G775" s="5">
        <v>44022</v>
      </c>
      <c r="H775" s="6">
        <v>44023</v>
      </c>
      <c r="I775" s="7">
        <v>376</v>
      </c>
      <c r="J775" t="s">
        <v>90</v>
      </c>
      <c r="K775" t="s">
        <v>33</v>
      </c>
      <c r="L775" t="s">
        <v>48</v>
      </c>
      <c r="M775" t="s">
        <v>113</v>
      </c>
      <c r="P775" t="s">
        <v>28</v>
      </c>
      <c r="Q775" t="s">
        <v>114</v>
      </c>
      <c r="R775" t="s">
        <v>37</v>
      </c>
      <c r="W775" s="33">
        <v>20</v>
      </c>
      <c r="X775" t="s">
        <v>38</v>
      </c>
      <c r="Y775" t="s">
        <v>124</v>
      </c>
      <c r="Z775" t="s">
        <v>40</v>
      </c>
    </row>
    <row r="776" spans="1:26" x14ac:dyDescent="0.25">
      <c r="A776" t="s">
        <v>28</v>
      </c>
      <c r="B776" t="s">
        <v>29</v>
      </c>
      <c r="C776" s="3">
        <v>2021</v>
      </c>
      <c r="D776" s="4">
        <v>1</v>
      </c>
      <c r="E776" t="s">
        <v>30</v>
      </c>
      <c r="F776" t="s">
        <v>123</v>
      </c>
      <c r="G776" s="5">
        <v>44022</v>
      </c>
      <c r="H776" s="6">
        <v>44023</v>
      </c>
      <c r="I776" s="7">
        <v>377</v>
      </c>
      <c r="J776" t="s">
        <v>90</v>
      </c>
      <c r="K776" t="s">
        <v>33</v>
      </c>
      <c r="L776" t="s">
        <v>47</v>
      </c>
      <c r="M776" t="s">
        <v>113</v>
      </c>
      <c r="P776" t="s">
        <v>28</v>
      </c>
      <c r="Q776" t="s">
        <v>114</v>
      </c>
      <c r="R776" t="s">
        <v>37</v>
      </c>
      <c r="W776" s="33">
        <v>97.4</v>
      </c>
      <c r="X776" t="s">
        <v>38</v>
      </c>
      <c r="Y776" t="s">
        <v>124</v>
      </c>
      <c r="Z776" t="s">
        <v>40</v>
      </c>
    </row>
    <row r="777" spans="1:26" x14ac:dyDescent="0.25">
      <c r="A777" t="s">
        <v>28</v>
      </c>
      <c r="B777" t="s">
        <v>29</v>
      </c>
      <c r="C777" s="3">
        <v>2021</v>
      </c>
      <c r="D777" s="4">
        <v>1</v>
      </c>
      <c r="E777" t="s">
        <v>30</v>
      </c>
      <c r="F777" t="s">
        <v>125</v>
      </c>
      <c r="G777" s="5">
        <v>44026</v>
      </c>
      <c r="H777" s="6">
        <v>44032</v>
      </c>
      <c r="I777" s="7">
        <v>2</v>
      </c>
      <c r="J777" t="s">
        <v>32</v>
      </c>
      <c r="K777" t="s">
        <v>33</v>
      </c>
      <c r="L777" t="s">
        <v>116</v>
      </c>
      <c r="M777" t="s">
        <v>35</v>
      </c>
      <c r="P777" t="s">
        <v>28</v>
      </c>
      <c r="Q777" t="s">
        <v>36</v>
      </c>
      <c r="R777" t="s">
        <v>37</v>
      </c>
      <c r="W777" s="33">
        <v>1765.12</v>
      </c>
      <c r="X777" t="s">
        <v>117</v>
      </c>
      <c r="Y777" t="s">
        <v>126</v>
      </c>
      <c r="Z777" t="s">
        <v>40</v>
      </c>
    </row>
    <row r="778" spans="1:26" x14ac:dyDescent="0.25">
      <c r="A778" t="s">
        <v>28</v>
      </c>
      <c r="B778" t="s">
        <v>29</v>
      </c>
      <c r="C778" s="3">
        <v>2021</v>
      </c>
      <c r="D778" s="4">
        <v>1</v>
      </c>
      <c r="E778" t="s">
        <v>30</v>
      </c>
      <c r="F778" t="s">
        <v>125</v>
      </c>
      <c r="G778" s="5">
        <v>44026</v>
      </c>
      <c r="H778" s="6">
        <v>44032</v>
      </c>
      <c r="I778" s="7">
        <v>3</v>
      </c>
      <c r="J778" t="s">
        <v>32</v>
      </c>
      <c r="K778" t="s">
        <v>33</v>
      </c>
      <c r="L778" t="s">
        <v>42</v>
      </c>
      <c r="M778" t="s">
        <v>35</v>
      </c>
      <c r="P778" t="s">
        <v>28</v>
      </c>
      <c r="Q778" t="s">
        <v>36</v>
      </c>
      <c r="R778" t="s">
        <v>37</v>
      </c>
      <c r="W778" s="33">
        <v>133.16</v>
      </c>
      <c r="X778" t="s">
        <v>117</v>
      </c>
      <c r="Y778" t="s">
        <v>126</v>
      </c>
      <c r="Z778" t="s">
        <v>40</v>
      </c>
    </row>
    <row r="779" spans="1:26" x14ac:dyDescent="0.25">
      <c r="A779" t="s">
        <v>28</v>
      </c>
      <c r="B779" t="s">
        <v>29</v>
      </c>
      <c r="C779" s="3">
        <v>2021</v>
      </c>
      <c r="D779" s="4">
        <v>1</v>
      </c>
      <c r="E779" t="s">
        <v>30</v>
      </c>
      <c r="F779" t="s">
        <v>125</v>
      </c>
      <c r="G779" s="5">
        <v>44026</v>
      </c>
      <c r="H779" s="6">
        <v>44032</v>
      </c>
      <c r="I779" s="7">
        <v>4</v>
      </c>
      <c r="J779" t="s">
        <v>49</v>
      </c>
      <c r="K779" t="s">
        <v>50</v>
      </c>
      <c r="L779" t="s">
        <v>116</v>
      </c>
      <c r="M779" t="s">
        <v>51</v>
      </c>
      <c r="P779" t="s">
        <v>28</v>
      </c>
      <c r="Q779" t="s">
        <v>52</v>
      </c>
      <c r="R779" t="s">
        <v>37</v>
      </c>
      <c r="W779" s="33">
        <v>1548.37</v>
      </c>
      <c r="X779" t="s">
        <v>117</v>
      </c>
      <c r="Y779" t="s">
        <v>126</v>
      </c>
      <c r="Z779" t="s">
        <v>40</v>
      </c>
    </row>
    <row r="780" spans="1:26" x14ac:dyDescent="0.25">
      <c r="A780" t="s">
        <v>28</v>
      </c>
      <c r="B780" t="s">
        <v>29</v>
      </c>
      <c r="C780" s="3">
        <v>2021</v>
      </c>
      <c r="D780" s="4">
        <v>1</v>
      </c>
      <c r="E780" t="s">
        <v>30</v>
      </c>
      <c r="F780" t="s">
        <v>125</v>
      </c>
      <c r="G780" s="5">
        <v>44026</v>
      </c>
      <c r="H780" s="6">
        <v>44032</v>
      </c>
      <c r="I780" s="7">
        <v>5</v>
      </c>
      <c r="J780" t="s">
        <v>49</v>
      </c>
      <c r="K780" t="s">
        <v>50</v>
      </c>
      <c r="L780" t="s">
        <v>42</v>
      </c>
      <c r="M780" t="s">
        <v>51</v>
      </c>
      <c r="P780" t="s">
        <v>28</v>
      </c>
      <c r="Q780" t="s">
        <v>52</v>
      </c>
      <c r="R780" t="s">
        <v>37</v>
      </c>
      <c r="W780" s="33">
        <v>118.46</v>
      </c>
      <c r="X780" t="s">
        <v>117</v>
      </c>
      <c r="Y780" t="s">
        <v>126</v>
      </c>
      <c r="Z780" t="s">
        <v>40</v>
      </c>
    </row>
    <row r="781" spans="1:26" x14ac:dyDescent="0.25">
      <c r="A781" t="s">
        <v>28</v>
      </c>
      <c r="B781" t="s">
        <v>29</v>
      </c>
      <c r="C781" s="3">
        <v>2021</v>
      </c>
      <c r="D781" s="4">
        <v>1</v>
      </c>
      <c r="E781" t="s">
        <v>30</v>
      </c>
      <c r="F781" t="s">
        <v>125</v>
      </c>
      <c r="G781" s="5">
        <v>44026</v>
      </c>
      <c r="H781" s="6">
        <v>44032</v>
      </c>
      <c r="I781" s="7">
        <v>6</v>
      </c>
      <c r="J781" t="s">
        <v>32</v>
      </c>
      <c r="K781" t="s">
        <v>58</v>
      </c>
      <c r="L781" t="s">
        <v>116</v>
      </c>
      <c r="M781" t="s">
        <v>51</v>
      </c>
      <c r="N781" t="s">
        <v>59</v>
      </c>
      <c r="W781" s="33">
        <v>300</v>
      </c>
      <c r="X781" t="s">
        <v>117</v>
      </c>
      <c r="Y781" t="s">
        <v>126</v>
      </c>
      <c r="Z781" t="s">
        <v>40</v>
      </c>
    </row>
    <row r="782" spans="1:26" x14ac:dyDescent="0.25">
      <c r="A782" t="s">
        <v>28</v>
      </c>
      <c r="B782" t="s">
        <v>29</v>
      </c>
      <c r="C782" s="3">
        <v>2021</v>
      </c>
      <c r="D782" s="4">
        <v>1</v>
      </c>
      <c r="E782" t="s">
        <v>30</v>
      </c>
      <c r="F782" t="s">
        <v>125</v>
      </c>
      <c r="G782" s="5">
        <v>44026</v>
      </c>
      <c r="H782" s="6">
        <v>44032</v>
      </c>
      <c r="I782" s="7">
        <v>7</v>
      </c>
      <c r="J782" t="s">
        <v>32</v>
      </c>
      <c r="K782" t="s">
        <v>58</v>
      </c>
      <c r="L782" t="s">
        <v>42</v>
      </c>
      <c r="M782" t="s">
        <v>51</v>
      </c>
      <c r="N782" t="s">
        <v>59</v>
      </c>
      <c r="W782" s="33">
        <v>22.95</v>
      </c>
      <c r="X782" t="s">
        <v>117</v>
      </c>
      <c r="Y782" t="s">
        <v>126</v>
      </c>
      <c r="Z782" t="s">
        <v>40</v>
      </c>
    </row>
    <row r="783" spans="1:26" x14ac:dyDescent="0.25">
      <c r="A783" t="s">
        <v>28</v>
      </c>
      <c r="B783" t="s">
        <v>29</v>
      </c>
      <c r="C783" s="3">
        <v>2021</v>
      </c>
      <c r="D783" s="4">
        <v>1</v>
      </c>
      <c r="E783" t="s">
        <v>30</v>
      </c>
      <c r="F783" t="s">
        <v>125</v>
      </c>
      <c r="G783" s="5">
        <v>44026</v>
      </c>
      <c r="H783" s="6">
        <v>44032</v>
      </c>
      <c r="I783" s="7">
        <v>8</v>
      </c>
      <c r="J783" t="s">
        <v>32</v>
      </c>
      <c r="K783" t="s">
        <v>73</v>
      </c>
      <c r="L783" t="s">
        <v>116</v>
      </c>
      <c r="M783" t="s">
        <v>74</v>
      </c>
      <c r="W783" s="33">
        <v>4424.6000000000004</v>
      </c>
      <c r="X783" t="s">
        <v>117</v>
      </c>
      <c r="Y783" t="s">
        <v>126</v>
      </c>
      <c r="Z783" t="s">
        <v>40</v>
      </c>
    </row>
    <row r="784" spans="1:26" x14ac:dyDescent="0.25">
      <c r="A784" t="s">
        <v>28</v>
      </c>
      <c r="B784" t="s">
        <v>29</v>
      </c>
      <c r="C784" s="3">
        <v>2021</v>
      </c>
      <c r="D784" s="4">
        <v>1</v>
      </c>
      <c r="E784" t="s">
        <v>30</v>
      </c>
      <c r="F784" t="s">
        <v>125</v>
      </c>
      <c r="G784" s="5">
        <v>44026</v>
      </c>
      <c r="H784" s="6">
        <v>44032</v>
      </c>
      <c r="I784" s="7">
        <v>9</v>
      </c>
      <c r="J784" t="s">
        <v>32</v>
      </c>
      <c r="K784" t="s">
        <v>73</v>
      </c>
      <c r="L784" t="s">
        <v>42</v>
      </c>
      <c r="M784" t="s">
        <v>74</v>
      </c>
      <c r="W784" s="33">
        <v>338.5</v>
      </c>
      <c r="X784" t="s">
        <v>117</v>
      </c>
      <c r="Y784" t="s">
        <v>126</v>
      </c>
      <c r="Z784" t="s">
        <v>40</v>
      </c>
    </row>
    <row r="785" spans="1:26" x14ac:dyDescent="0.25">
      <c r="A785" t="s">
        <v>28</v>
      </c>
      <c r="B785" t="s">
        <v>29</v>
      </c>
      <c r="C785" s="3">
        <v>2021</v>
      </c>
      <c r="D785" s="4">
        <v>1</v>
      </c>
      <c r="E785" t="s">
        <v>30</v>
      </c>
      <c r="F785" t="s">
        <v>125</v>
      </c>
      <c r="G785" s="5">
        <v>44026</v>
      </c>
      <c r="H785" s="6">
        <v>44032</v>
      </c>
      <c r="I785" s="7">
        <v>10</v>
      </c>
      <c r="J785" t="s">
        <v>32</v>
      </c>
      <c r="K785" t="s">
        <v>78</v>
      </c>
      <c r="L785" t="s">
        <v>116</v>
      </c>
      <c r="M785" t="s">
        <v>54</v>
      </c>
      <c r="W785" s="33">
        <v>1740</v>
      </c>
      <c r="X785" t="s">
        <v>117</v>
      </c>
      <c r="Y785" t="s">
        <v>126</v>
      </c>
      <c r="Z785" t="s">
        <v>40</v>
      </c>
    </row>
    <row r="786" spans="1:26" x14ac:dyDescent="0.25">
      <c r="A786" t="s">
        <v>28</v>
      </c>
      <c r="B786" t="s">
        <v>29</v>
      </c>
      <c r="C786" s="3">
        <v>2021</v>
      </c>
      <c r="D786" s="4">
        <v>1</v>
      </c>
      <c r="E786" t="s">
        <v>30</v>
      </c>
      <c r="F786" t="s">
        <v>125</v>
      </c>
      <c r="G786" s="5">
        <v>44026</v>
      </c>
      <c r="H786" s="6">
        <v>44032</v>
      </c>
      <c r="I786" s="7">
        <v>11</v>
      </c>
      <c r="J786" t="s">
        <v>32</v>
      </c>
      <c r="K786" t="s">
        <v>78</v>
      </c>
      <c r="L786" t="s">
        <v>42</v>
      </c>
      <c r="M786" t="s">
        <v>54</v>
      </c>
      <c r="W786" s="33">
        <v>133.11000000000001</v>
      </c>
      <c r="X786" t="s">
        <v>117</v>
      </c>
      <c r="Y786" t="s">
        <v>126</v>
      </c>
      <c r="Z786" t="s">
        <v>40</v>
      </c>
    </row>
    <row r="787" spans="1:26" x14ac:dyDescent="0.25">
      <c r="A787" t="s">
        <v>28</v>
      </c>
      <c r="B787" t="s">
        <v>29</v>
      </c>
      <c r="C787" s="3">
        <v>2021</v>
      </c>
      <c r="D787" s="4">
        <v>1</v>
      </c>
      <c r="E787" t="s">
        <v>30</v>
      </c>
      <c r="F787" t="s">
        <v>125</v>
      </c>
      <c r="G787" s="5">
        <v>44026</v>
      </c>
      <c r="H787" s="6">
        <v>44032</v>
      </c>
      <c r="I787" s="7">
        <v>12</v>
      </c>
      <c r="J787" t="s">
        <v>32</v>
      </c>
      <c r="K787" t="s">
        <v>83</v>
      </c>
      <c r="L787" t="s">
        <v>116</v>
      </c>
      <c r="M787" t="s">
        <v>86</v>
      </c>
      <c r="N787" t="s">
        <v>87</v>
      </c>
      <c r="W787" s="33">
        <v>3014.9</v>
      </c>
      <c r="X787" t="s">
        <v>117</v>
      </c>
      <c r="Y787" t="s">
        <v>126</v>
      </c>
      <c r="Z787" t="s">
        <v>40</v>
      </c>
    </row>
    <row r="788" spans="1:26" x14ac:dyDescent="0.25">
      <c r="A788" t="s">
        <v>28</v>
      </c>
      <c r="B788" t="s">
        <v>29</v>
      </c>
      <c r="C788" s="3">
        <v>2021</v>
      </c>
      <c r="D788" s="4">
        <v>1</v>
      </c>
      <c r="E788" t="s">
        <v>30</v>
      </c>
      <c r="F788" t="s">
        <v>125</v>
      </c>
      <c r="G788" s="5">
        <v>44026</v>
      </c>
      <c r="H788" s="6">
        <v>44032</v>
      </c>
      <c r="I788" s="7">
        <v>13</v>
      </c>
      <c r="J788" t="s">
        <v>32</v>
      </c>
      <c r="K788" t="s">
        <v>83</v>
      </c>
      <c r="L788" t="s">
        <v>42</v>
      </c>
      <c r="M788" t="s">
        <v>86</v>
      </c>
      <c r="N788" t="s">
        <v>87</v>
      </c>
      <c r="W788" s="33">
        <v>226.88</v>
      </c>
      <c r="X788" t="s">
        <v>117</v>
      </c>
      <c r="Y788" t="s">
        <v>126</v>
      </c>
      <c r="Z788" t="s">
        <v>40</v>
      </c>
    </row>
    <row r="789" spans="1:26" x14ac:dyDescent="0.25">
      <c r="A789" t="s">
        <v>28</v>
      </c>
      <c r="B789" t="s">
        <v>29</v>
      </c>
      <c r="C789" s="3">
        <v>2021</v>
      </c>
      <c r="D789" s="4">
        <v>1</v>
      </c>
      <c r="E789" t="s">
        <v>30</v>
      </c>
      <c r="F789" t="s">
        <v>125</v>
      </c>
      <c r="G789" s="5">
        <v>44026</v>
      </c>
      <c r="H789" s="6">
        <v>44032</v>
      </c>
      <c r="I789" s="7">
        <v>14</v>
      </c>
      <c r="J789" t="s">
        <v>32</v>
      </c>
      <c r="K789" t="s">
        <v>83</v>
      </c>
      <c r="L789" t="s">
        <v>116</v>
      </c>
      <c r="M789" t="s">
        <v>88</v>
      </c>
      <c r="N789" t="s">
        <v>89</v>
      </c>
      <c r="W789" s="33">
        <v>480</v>
      </c>
      <c r="X789" t="s">
        <v>117</v>
      </c>
      <c r="Y789" t="s">
        <v>126</v>
      </c>
      <c r="Z789" t="s">
        <v>40</v>
      </c>
    </row>
    <row r="790" spans="1:26" x14ac:dyDescent="0.25">
      <c r="A790" t="s">
        <v>28</v>
      </c>
      <c r="B790" t="s">
        <v>29</v>
      </c>
      <c r="C790" s="3">
        <v>2021</v>
      </c>
      <c r="D790" s="4">
        <v>1</v>
      </c>
      <c r="E790" t="s">
        <v>30</v>
      </c>
      <c r="F790" t="s">
        <v>125</v>
      </c>
      <c r="G790" s="5">
        <v>44026</v>
      </c>
      <c r="H790" s="6">
        <v>44032</v>
      </c>
      <c r="I790" s="7">
        <v>15</v>
      </c>
      <c r="J790" t="s">
        <v>32</v>
      </c>
      <c r="K790" t="s">
        <v>83</v>
      </c>
      <c r="L790" t="s">
        <v>42</v>
      </c>
      <c r="M790" t="s">
        <v>88</v>
      </c>
      <c r="N790" t="s">
        <v>89</v>
      </c>
      <c r="W790" s="33">
        <v>36.72</v>
      </c>
      <c r="X790" t="s">
        <v>117</v>
      </c>
      <c r="Y790" t="s">
        <v>126</v>
      </c>
      <c r="Z790" t="s">
        <v>40</v>
      </c>
    </row>
    <row r="791" spans="1:26" x14ac:dyDescent="0.25">
      <c r="A791" t="s">
        <v>28</v>
      </c>
      <c r="B791" t="s">
        <v>29</v>
      </c>
      <c r="C791" s="3">
        <v>2021</v>
      </c>
      <c r="D791" s="4">
        <v>1</v>
      </c>
      <c r="E791" t="s">
        <v>30</v>
      </c>
      <c r="F791" t="s">
        <v>125</v>
      </c>
      <c r="G791" s="5">
        <v>44026</v>
      </c>
      <c r="H791" s="6">
        <v>44032</v>
      </c>
      <c r="I791" s="7">
        <v>16</v>
      </c>
      <c r="J791" t="s">
        <v>90</v>
      </c>
      <c r="K791" t="s">
        <v>91</v>
      </c>
      <c r="L791" t="s">
        <v>116</v>
      </c>
      <c r="M791" t="s">
        <v>86</v>
      </c>
      <c r="P791" t="s">
        <v>28</v>
      </c>
      <c r="Q791" t="s">
        <v>92</v>
      </c>
      <c r="R791" t="s">
        <v>37</v>
      </c>
      <c r="W791" s="33">
        <v>1600</v>
      </c>
      <c r="X791" t="s">
        <v>117</v>
      </c>
      <c r="Y791" t="s">
        <v>126</v>
      </c>
      <c r="Z791" t="s">
        <v>40</v>
      </c>
    </row>
    <row r="792" spans="1:26" x14ac:dyDescent="0.25">
      <c r="A792" t="s">
        <v>28</v>
      </c>
      <c r="B792" t="s">
        <v>29</v>
      </c>
      <c r="C792" s="3">
        <v>2021</v>
      </c>
      <c r="D792" s="4">
        <v>1</v>
      </c>
      <c r="E792" t="s">
        <v>30</v>
      </c>
      <c r="F792" t="s">
        <v>125</v>
      </c>
      <c r="G792" s="5">
        <v>44026</v>
      </c>
      <c r="H792" s="6">
        <v>44032</v>
      </c>
      <c r="I792" s="7">
        <v>17</v>
      </c>
      <c r="J792" t="s">
        <v>90</v>
      </c>
      <c r="K792" t="s">
        <v>91</v>
      </c>
      <c r="L792" t="s">
        <v>42</v>
      </c>
      <c r="M792" t="s">
        <v>86</v>
      </c>
      <c r="P792" t="s">
        <v>28</v>
      </c>
      <c r="Q792" t="s">
        <v>92</v>
      </c>
      <c r="R792" t="s">
        <v>37</v>
      </c>
      <c r="W792" s="33">
        <v>120.53</v>
      </c>
      <c r="X792" t="s">
        <v>117</v>
      </c>
      <c r="Y792" t="s">
        <v>126</v>
      </c>
      <c r="Z792" t="s">
        <v>40</v>
      </c>
    </row>
    <row r="793" spans="1:26" x14ac:dyDescent="0.25">
      <c r="A793" t="s">
        <v>28</v>
      </c>
      <c r="B793" t="s">
        <v>29</v>
      </c>
      <c r="C793" s="3">
        <v>2021</v>
      </c>
      <c r="D793" s="4">
        <v>1</v>
      </c>
      <c r="E793" t="s">
        <v>30</v>
      </c>
      <c r="F793" t="s">
        <v>125</v>
      </c>
      <c r="G793" s="5">
        <v>44026</v>
      </c>
      <c r="H793" s="6">
        <v>44032</v>
      </c>
      <c r="I793" s="7">
        <v>18</v>
      </c>
      <c r="J793" t="s">
        <v>32</v>
      </c>
      <c r="K793" t="s">
        <v>78</v>
      </c>
      <c r="L793" t="s">
        <v>116</v>
      </c>
      <c r="M793" t="s">
        <v>54</v>
      </c>
      <c r="N793" t="s">
        <v>94</v>
      </c>
      <c r="W793" s="33">
        <v>1102.5</v>
      </c>
      <c r="X793" t="s">
        <v>117</v>
      </c>
      <c r="Y793" t="s">
        <v>126</v>
      </c>
      <c r="Z793" t="s">
        <v>40</v>
      </c>
    </row>
    <row r="794" spans="1:26" x14ac:dyDescent="0.25">
      <c r="A794" t="s">
        <v>28</v>
      </c>
      <c r="B794" t="s">
        <v>29</v>
      </c>
      <c r="C794" s="3">
        <v>2021</v>
      </c>
      <c r="D794" s="4">
        <v>1</v>
      </c>
      <c r="E794" t="s">
        <v>30</v>
      </c>
      <c r="F794" t="s">
        <v>125</v>
      </c>
      <c r="G794" s="5">
        <v>44026</v>
      </c>
      <c r="H794" s="6">
        <v>44032</v>
      </c>
      <c r="I794" s="7">
        <v>19</v>
      </c>
      <c r="J794" t="s">
        <v>32</v>
      </c>
      <c r="K794" t="s">
        <v>78</v>
      </c>
      <c r="L794" t="s">
        <v>42</v>
      </c>
      <c r="M794" t="s">
        <v>54</v>
      </c>
      <c r="N794" t="s">
        <v>94</v>
      </c>
      <c r="W794" s="33">
        <v>84.34</v>
      </c>
      <c r="X794" t="s">
        <v>117</v>
      </c>
      <c r="Y794" t="s">
        <v>126</v>
      </c>
      <c r="Z794" t="s">
        <v>40</v>
      </c>
    </row>
    <row r="795" spans="1:26" x14ac:dyDescent="0.25">
      <c r="A795" t="s">
        <v>28</v>
      </c>
      <c r="B795" t="s">
        <v>29</v>
      </c>
      <c r="C795" s="3">
        <v>2021</v>
      </c>
      <c r="D795" s="4">
        <v>1</v>
      </c>
      <c r="E795" t="s">
        <v>30</v>
      </c>
      <c r="F795" t="s">
        <v>125</v>
      </c>
      <c r="G795" s="5">
        <v>44026</v>
      </c>
      <c r="H795" s="6">
        <v>44032</v>
      </c>
      <c r="I795" s="7">
        <v>20</v>
      </c>
      <c r="J795" t="s">
        <v>90</v>
      </c>
      <c r="K795" t="s">
        <v>91</v>
      </c>
      <c r="L795" t="s">
        <v>116</v>
      </c>
      <c r="M795" t="s">
        <v>113</v>
      </c>
      <c r="P795" t="s">
        <v>28</v>
      </c>
      <c r="Q795" t="s">
        <v>119</v>
      </c>
      <c r="R795" t="s">
        <v>37</v>
      </c>
      <c r="W795" s="33">
        <v>1586.48</v>
      </c>
      <c r="X795" t="s">
        <v>117</v>
      </c>
      <c r="Y795" t="s">
        <v>126</v>
      </c>
      <c r="Z795" t="s">
        <v>40</v>
      </c>
    </row>
    <row r="796" spans="1:26" x14ac:dyDescent="0.25">
      <c r="A796" t="s">
        <v>28</v>
      </c>
      <c r="B796" t="s">
        <v>29</v>
      </c>
      <c r="C796" s="3">
        <v>2021</v>
      </c>
      <c r="D796" s="4">
        <v>1</v>
      </c>
      <c r="E796" t="s">
        <v>30</v>
      </c>
      <c r="F796" t="s">
        <v>125</v>
      </c>
      <c r="G796" s="5">
        <v>44026</v>
      </c>
      <c r="H796" s="6">
        <v>44032</v>
      </c>
      <c r="I796" s="7">
        <v>21</v>
      </c>
      <c r="J796" t="s">
        <v>90</v>
      </c>
      <c r="K796" t="s">
        <v>91</v>
      </c>
      <c r="L796" t="s">
        <v>116</v>
      </c>
      <c r="M796" t="s">
        <v>113</v>
      </c>
      <c r="P796" t="s">
        <v>28</v>
      </c>
      <c r="Q796" t="s">
        <v>119</v>
      </c>
      <c r="R796" t="s">
        <v>37</v>
      </c>
      <c r="W796" s="33">
        <v>509.92</v>
      </c>
      <c r="X796" t="s">
        <v>117</v>
      </c>
      <c r="Y796" t="s">
        <v>126</v>
      </c>
      <c r="Z796" t="s">
        <v>40</v>
      </c>
    </row>
    <row r="797" spans="1:26" x14ac:dyDescent="0.25">
      <c r="A797" t="s">
        <v>28</v>
      </c>
      <c r="B797" t="s">
        <v>29</v>
      </c>
      <c r="C797" s="3">
        <v>2021</v>
      </c>
      <c r="D797" s="4">
        <v>1</v>
      </c>
      <c r="E797" t="s">
        <v>30</v>
      </c>
      <c r="F797" t="s">
        <v>125</v>
      </c>
      <c r="G797" s="5">
        <v>44026</v>
      </c>
      <c r="H797" s="6">
        <v>44032</v>
      </c>
      <c r="I797" s="7">
        <v>22</v>
      </c>
      <c r="J797" t="s">
        <v>90</v>
      </c>
      <c r="K797" t="s">
        <v>91</v>
      </c>
      <c r="L797" t="s">
        <v>42</v>
      </c>
      <c r="M797" t="s">
        <v>113</v>
      </c>
      <c r="P797" t="s">
        <v>28</v>
      </c>
      <c r="Q797" t="s">
        <v>119</v>
      </c>
      <c r="R797" t="s">
        <v>37</v>
      </c>
      <c r="W797" s="33">
        <v>119.49</v>
      </c>
      <c r="X797" t="s">
        <v>117</v>
      </c>
      <c r="Y797" t="s">
        <v>126</v>
      </c>
      <c r="Z797" t="s">
        <v>40</v>
      </c>
    </row>
    <row r="798" spans="1:26" x14ac:dyDescent="0.25">
      <c r="A798" t="s">
        <v>28</v>
      </c>
      <c r="B798" t="s">
        <v>29</v>
      </c>
      <c r="C798" s="3">
        <v>2021</v>
      </c>
      <c r="D798" s="4">
        <v>1</v>
      </c>
      <c r="E798" t="s">
        <v>30</v>
      </c>
      <c r="F798" t="s">
        <v>125</v>
      </c>
      <c r="G798" s="5">
        <v>44026</v>
      </c>
      <c r="H798" s="6">
        <v>44032</v>
      </c>
      <c r="I798" s="7">
        <v>23</v>
      </c>
      <c r="J798" t="s">
        <v>90</v>
      </c>
      <c r="K798" t="s">
        <v>91</v>
      </c>
      <c r="L798" t="s">
        <v>42</v>
      </c>
      <c r="M798" t="s">
        <v>113</v>
      </c>
      <c r="P798" t="s">
        <v>28</v>
      </c>
      <c r="Q798" t="s">
        <v>119</v>
      </c>
      <c r="R798" t="s">
        <v>37</v>
      </c>
      <c r="W798" s="33">
        <v>39.01</v>
      </c>
      <c r="X798" t="s">
        <v>117</v>
      </c>
      <c r="Y798" t="s">
        <v>126</v>
      </c>
      <c r="Z798" t="s">
        <v>40</v>
      </c>
    </row>
    <row r="799" spans="1:26" x14ac:dyDescent="0.25">
      <c r="A799" t="s">
        <v>28</v>
      </c>
      <c r="B799" t="s">
        <v>29</v>
      </c>
      <c r="C799" s="3">
        <v>2021</v>
      </c>
      <c r="D799" s="4">
        <v>1</v>
      </c>
      <c r="E799" t="s">
        <v>30</v>
      </c>
      <c r="F799" t="s">
        <v>125</v>
      </c>
      <c r="G799" s="5">
        <v>44026</v>
      </c>
      <c r="H799" s="6">
        <v>44032</v>
      </c>
      <c r="I799" s="7">
        <v>24</v>
      </c>
      <c r="J799" t="s">
        <v>90</v>
      </c>
      <c r="K799" t="s">
        <v>33</v>
      </c>
      <c r="L799" t="s">
        <v>116</v>
      </c>
      <c r="M799" t="s">
        <v>97</v>
      </c>
      <c r="O799" t="s">
        <v>64</v>
      </c>
      <c r="P799" t="s">
        <v>28</v>
      </c>
      <c r="Q799" t="s">
        <v>98</v>
      </c>
      <c r="R799" t="s">
        <v>37</v>
      </c>
      <c r="W799" s="33">
        <v>1152</v>
      </c>
      <c r="X799" t="s">
        <v>117</v>
      </c>
      <c r="Y799" t="s">
        <v>126</v>
      </c>
      <c r="Z799" t="s">
        <v>40</v>
      </c>
    </row>
    <row r="800" spans="1:26" x14ac:dyDescent="0.25">
      <c r="A800" t="s">
        <v>28</v>
      </c>
      <c r="B800" t="s">
        <v>29</v>
      </c>
      <c r="C800" s="3">
        <v>2021</v>
      </c>
      <c r="D800" s="4">
        <v>1</v>
      </c>
      <c r="E800" t="s">
        <v>30</v>
      </c>
      <c r="F800" t="s">
        <v>125</v>
      </c>
      <c r="G800" s="5">
        <v>44026</v>
      </c>
      <c r="H800" s="6">
        <v>44032</v>
      </c>
      <c r="I800" s="7">
        <v>25</v>
      </c>
      <c r="J800" t="s">
        <v>90</v>
      </c>
      <c r="K800" t="s">
        <v>33</v>
      </c>
      <c r="L800" t="s">
        <v>42</v>
      </c>
      <c r="M800" t="s">
        <v>97</v>
      </c>
      <c r="O800" t="s">
        <v>64</v>
      </c>
      <c r="P800" t="s">
        <v>28</v>
      </c>
      <c r="Q800" t="s">
        <v>98</v>
      </c>
      <c r="R800" t="s">
        <v>37</v>
      </c>
      <c r="W800" s="33">
        <v>86.25</v>
      </c>
      <c r="X800" t="s">
        <v>117</v>
      </c>
      <c r="Y800" t="s">
        <v>126</v>
      </c>
      <c r="Z800" t="s">
        <v>40</v>
      </c>
    </row>
    <row r="801" spans="1:26" x14ac:dyDescent="0.25">
      <c r="A801" t="s">
        <v>28</v>
      </c>
      <c r="B801" t="s">
        <v>29</v>
      </c>
      <c r="C801" s="3">
        <v>2021</v>
      </c>
      <c r="D801" s="4">
        <v>1</v>
      </c>
      <c r="E801" t="s">
        <v>127</v>
      </c>
      <c r="F801" t="s">
        <v>128</v>
      </c>
      <c r="G801" s="5">
        <v>44028</v>
      </c>
      <c r="H801" s="6">
        <v>44028</v>
      </c>
      <c r="I801" s="7">
        <v>2105</v>
      </c>
      <c r="J801" t="s">
        <v>32</v>
      </c>
      <c r="K801" t="s">
        <v>55</v>
      </c>
      <c r="L801" t="s">
        <v>41</v>
      </c>
      <c r="M801" t="s">
        <v>51</v>
      </c>
      <c r="W801" s="33">
        <v>19.12</v>
      </c>
      <c r="Y801" t="s">
        <v>129</v>
      </c>
      <c r="Z801" t="s">
        <v>130</v>
      </c>
    </row>
    <row r="802" spans="1:26" x14ac:dyDescent="0.25">
      <c r="A802" t="s">
        <v>28</v>
      </c>
      <c r="B802" t="s">
        <v>29</v>
      </c>
      <c r="C802" s="3">
        <v>2021</v>
      </c>
      <c r="D802" s="4">
        <v>1</v>
      </c>
      <c r="E802" t="s">
        <v>30</v>
      </c>
      <c r="F802" t="s">
        <v>131</v>
      </c>
      <c r="G802" s="5">
        <v>44039</v>
      </c>
      <c r="H802" s="6">
        <v>44040</v>
      </c>
      <c r="I802" s="7">
        <v>2</v>
      </c>
      <c r="J802" t="s">
        <v>32</v>
      </c>
      <c r="K802" t="s">
        <v>33</v>
      </c>
      <c r="L802" t="s">
        <v>34</v>
      </c>
      <c r="M802" t="s">
        <v>35</v>
      </c>
      <c r="P802" t="s">
        <v>28</v>
      </c>
      <c r="Q802" t="s">
        <v>36</v>
      </c>
      <c r="R802" t="s">
        <v>37</v>
      </c>
      <c r="W802" s="33">
        <v>2483.13</v>
      </c>
      <c r="X802" t="s">
        <v>38</v>
      </c>
      <c r="Y802" t="s">
        <v>132</v>
      </c>
      <c r="Z802" t="s">
        <v>40</v>
      </c>
    </row>
    <row r="803" spans="1:26" x14ac:dyDescent="0.25">
      <c r="A803" t="s">
        <v>28</v>
      </c>
      <c r="B803" t="s">
        <v>29</v>
      </c>
      <c r="C803" s="3">
        <v>2021</v>
      </c>
      <c r="D803" s="4">
        <v>1</v>
      </c>
      <c r="E803" t="s">
        <v>30</v>
      </c>
      <c r="F803" t="s">
        <v>131</v>
      </c>
      <c r="G803" s="5">
        <v>44039</v>
      </c>
      <c r="H803" s="6">
        <v>44040</v>
      </c>
      <c r="I803" s="7">
        <v>3</v>
      </c>
      <c r="J803" t="s">
        <v>32</v>
      </c>
      <c r="K803" t="s">
        <v>33</v>
      </c>
      <c r="L803" t="s">
        <v>41</v>
      </c>
      <c r="M803" t="s">
        <v>35</v>
      </c>
      <c r="P803" t="s">
        <v>28</v>
      </c>
      <c r="Q803" t="s">
        <v>36</v>
      </c>
      <c r="R803" t="s">
        <v>37</v>
      </c>
      <c r="W803" s="33">
        <v>321.81</v>
      </c>
      <c r="X803" t="s">
        <v>38</v>
      </c>
      <c r="Y803" t="s">
        <v>132</v>
      </c>
      <c r="Z803" t="s">
        <v>40</v>
      </c>
    </row>
    <row r="804" spans="1:26" x14ac:dyDescent="0.25">
      <c r="A804" t="s">
        <v>28</v>
      </c>
      <c r="B804" t="s">
        <v>29</v>
      </c>
      <c r="C804" s="3">
        <v>2021</v>
      </c>
      <c r="D804" s="4">
        <v>1</v>
      </c>
      <c r="E804" t="s">
        <v>30</v>
      </c>
      <c r="F804" t="s">
        <v>131</v>
      </c>
      <c r="G804" s="5">
        <v>44039</v>
      </c>
      <c r="H804" s="6">
        <v>44040</v>
      </c>
      <c r="I804" s="7">
        <v>4</v>
      </c>
      <c r="J804" t="s">
        <v>32</v>
      </c>
      <c r="K804" t="s">
        <v>33</v>
      </c>
      <c r="L804" t="s">
        <v>42</v>
      </c>
      <c r="M804" t="s">
        <v>35</v>
      </c>
      <c r="P804" t="s">
        <v>28</v>
      </c>
      <c r="Q804" t="s">
        <v>36</v>
      </c>
      <c r="R804" t="s">
        <v>37</v>
      </c>
      <c r="W804" s="33">
        <v>181.88</v>
      </c>
      <c r="X804" t="s">
        <v>38</v>
      </c>
      <c r="Y804" t="s">
        <v>132</v>
      </c>
      <c r="Z804" t="s">
        <v>40</v>
      </c>
    </row>
    <row r="805" spans="1:26" x14ac:dyDescent="0.25">
      <c r="A805" t="s">
        <v>28</v>
      </c>
      <c r="B805" t="s">
        <v>29</v>
      </c>
      <c r="C805" s="3">
        <v>2021</v>
      </c>
      <c r="D805" s="4">
        <v>1</v>
      </c>
      <c r="E805" t="s">
        <v>30</v>
      </c>
      <c r="F805" t="s">
        <v>131</v>
      </c>
      <c r="G805" s="5">
        <v>44039</v>
      </c>
      <c r="H805" s="6">
        <v>44040</v>
      </c>
      <c r="I805" s="7">
        <v>5</v>
      </c>
      <c r="J805" t="s">
        <v>32</v>
      </c>
      <c r="K805" t="s">
        <v>33</v>
      </c>
      <c r="L805" t="s">
        <v>43</v>
      </c>
      <c r="M805" t="s">
        <v>35</v>
      </c>
      <c r="P805" t="s">
        <v>28</v>
      </c>
      <c r="Q805" t="s">
        <v>36</v>
      </c>
      <c r="R805" t="s">
        <v>37</v>
      </c>
      <c r="W805" s="33">
        <v>33.270000000000003</v>
      </c>
      <c r="X805" t="s">
        <v>38</v>
      </c>
      <c r="Y805" t="s">
        <v>132</v>
      </c>
      <c r="Z805" t="s">
        <v>40</v>
      </c>
    </row>
    <row r="806" spans="1:26" x14ac:dyDescent="0.25">
      <c r="A806" t="s">
        <v>28</v>
      </c>
      <c r="B806" t="s">
        <v>29</v>
      </c>
      <c r="C806" s="3">
        <v>2021</v>
      </c>
      <c r="D806" s="4">
        <v>1</v>
      </c>
      <c r="E806" t="s">
        <v>30</v>
      </c>
      <c r="F806" t="s">
        <v>131</v>
      </c>
      <c r="G806" s="5">
        <v>44039</v>
      </c>
      <c r="H806" s="6">
        <v>44040</v>
      </c>
      <c r="I806" s="7">
        <v>6</v>
      </c>
      <c r="J806" t="s">
        <v>32</v>
      </c>
      <c r="K806" t="s">
        <v>33</v>
      </c>
      <c r="L806" t="s">
        <v>44</v>
      </c>
      <c r="M806" t="s">
        <v>35</v>
      </c>
      <c r="P806" t="s">
        <v>28</v>
      </c>
      <c r="Q806" t="s">
        <v>36</v>
      </c>
      <c r="R806" t="s">
        <v>37</v>
      </c>
      <c r="W806" s="33">
        <v>343.5</v>
      </c>
      <c r="X806" t="s">
        <v>38</v>
      </c>
      <c r="Y806" t="s">
        <v>132</v>
      </c>
      <c r="Z806" t="s">
        <v>40</v>
      </c>
    </row>
    <row r="807" spans="1:26" x14ac:dyDescent="0.25">
      <c r="A807" t="s">
        <v>28</v>
      </c>
      <c r="B807" t="s">
        <v>29</v>
      </c>
      <c r="C807" s="3">
        <v>2021</v>
      </c>
      <c r="D807" s="4">
        <v>1</v>
      </c>
      <c r="E807" t="s">
        <v>30</v>
      </c>
      <c r="F807" t="s">
        <v>131</v>
      </c>
      <c r="G807" s="5">
        <v>44039</v>
      </c>
      <c r="H807" s="6">
        <v>44040</v>
      </c>
      <c r="I807" s="7">
        <v>7</v>
      </c>
      <c r="J807" t="s">
        <v>32</v>
      </c>
      <c r="K807" t="s">
        <v>33</v>
      </c>
      <c r="L807" t="s">
        <v>45</v>
      </c>
      <c r="M807" t="s">
        <v>35</v>
      </c>
      <c r="P807" t="s">
        <v>28</v>
      </c>
      <c r="Q807" t="s">
        <v>36</v>
      </c>
      <c r="R807" t="s">
        <v>37</v>
      </c>
      <c r="W807" s="33">
        <v>27.81</v>
      </c>
      <c r="X807" t="s">
        <v>38</v>
      </c>
      <c r="Y807" t="s">
        <v>132</v>
      </c>
      <c r="Z807" t="s">
        <v>40</v>
      </c>
    </row>
    <row r="808" spans="1:26" x14ac:dyDescent="0.25">
      <c r="A808" t="s">
        <v>28</v>
      </c>
      <c r="B808" t="s">
        <v>29</v>
      </c>
      <c r="C808" s="3">
        <v>2021</v>
      </c>
      <c r="D808" s="4">
        <v>1</v>
      </c>
      <c r="E808" t="s">
        <v>30</v>
      </c>
      <c r="F808" t="s">
        <v>131</v>
      </c>
      <c r="G808" s="5">
        <v>44039</v>
      </c>
      <c r="H808" s="6">
        <v>44040</v>
      </c>
      <c r="I808" s="7">
        <v>8</v>
      </c>
      <c r="J808" t="s">
        <v>32</v>
      </c>
      <c r="K808" t="s">
        <v>33</v>
      </c>
      <c r="L808" t="s">
        <v>46</v>
      </c>
      <c r="M808" t="s">
        <v>35</v>
      </c>
      <c r="P808" t="s">
        <v>28</v>
      </c>
      <c r="Q808" t="s">
        <v>36</v>
      </c>
      <c r="R808" t="s">
        <v>37</v>
      </c>
      <c r="W808" s="33">
        <v>15.15</v>
      </c>
      <c r="X808" t="s">
        <v>38</v>
      </c>
      <c r="Y808" t="s">
        <v>132</v>
      </c>
      <c r="Z808" t="s">
        <v>40</v>
      </c>
    </row>
    <row r="809" spans="1:26" x14ac:dyDescent="0.25">
      <c r="A809" t="s">
        <v>28</v>
      </c>
      <c r="B809" t="s">
        <v>29</v>
      </c>
      <c r="C809" s="3">
        <v>2021</v>
      </c>
      <c r="D809" s="4">
        <v>1</v>
      </c>
      <c r="E809" t="s">
        <v>30</v>
      </c>
      <c r="F809" t="s">
        <v>131</v>
      </c>
      <c r="G809" s="5">
        <v>44039</v>
      </c>
      <c r="H809" s="6">
        <v>44040</v>
      </c>
      <c r="I809" s="7">
        <v>9</v>
      </c>
      <c r="J809" t="s">
        <v>32</v>
      </c>
      <c r="K809" t="s">
        <v>33</v>
      </c>
      <c r="L809" t="s">
        <v>47</v>
      </c>
      <c r="M809" t="s">
        <v>35</v>
      </c>
      <c r="P809" t="s">
        <v>28</v>
      </c>
      <c r="Q809" t="s">
        <v>36</v>
      </c>
      <c r="R809" t="s">
        <v>37</v>
      </c>
      <c r="W809" s="33">
        <v>37.25</v>
      </c>
      <c r="X809" t="s">
        <v>38</v>
      </c>
      <c r="Y809" t="s">
        <v>132</v>
      </c>
      <c r="Z809" t="s">
        <v>40</v>
      </c>
    </row>
    <row r="810" spans="1:26" x14ac:dyDescent="0.25">
      <c r="A810" t="s">
        <v>28</v>
      </c>
      <c r="B810" t="s">
        <v>29</v>
      </c>
      <c r="C810" s="3">
        <v>2021</v>
      </c>
      <c r="D810" s="4">
        <v>1</v>
      </c>
      <c r="E810" t="s">
        <v>30</v>
      </c>
      <c r="F810" t="s">
        <v>131</v>
      </c>
      <c r="G810" s="5">
        <v>44039</v>
      </c>
      <c r="H810" s="6">
        <v>44040</v>
      </c>
      <c r="I810" s="7">
        <v>10</v>
      </c>
      <c r="J810" t="s">
        <v>32</v>
      </c>
      <c r="K810" t="s">
        <v>33</v>
      </c>
      <c r="L810" t="s">
        <v>34</v>
      </c>
      <c r="M810" t="s">
        <v>35</v>
      </c>
      <c r="P810" t="s">
        <v>28</v>
      </c>
      <c r="Q810" t="s">
        <v>36</v>
      </c>
      <c r="R810" t="s">
        <v>37</v>
      </c>
      <c r="W810" s="33">
        <v>18162.72</v>
      </c>
      <c r="X810" t="s">
        <v>38</v>
      </c>
      <c r="Y810" t="s">
        <v>132</v>
      </c>
      <c r="Z810" t="s">
        <v>40</v>
      </c>
    </row>
    <row r="811" spans="1:26" x14ac:dyDescent="0.25">
      <c r="A811" t="s">
        <v>28</v>
      </c>
      <c r="B811" t="s">
        <v>29</v>
      </c>
      <c r="C811" s="3">
        <v>2021</v>
      </c>
      <c r="D811" s="4">
        <v>1</v>
      </c>
      <c r="E811" t="s">
        <v>30</v>
      </c>
      <c r="F811" t="s">
        <v>131</v>
      </c>
      <c r="G811" s="5">
        <v>44039</v>
      </c>
      <c r="H811" s="6">
        <v>44040</v>
      </c>
      <c r="I811" s="7">
        <v>11</v>
      </c>
      <c r="J811" t="s">
        <v>32</v>
      </c>
      <c r="K811" t="s">
        <v>33</v>
      </c>
      <c r="L811" t="s">
        <v>34</v>
      </c>
      <c r="M811" t="s">
        <v>35</v>
      </c>
      <c r="P811" t="s">
        <v>28</v>
      </c>
      <c r="Q811" t="s">
        <v>36</v>
      </c>
      <c r="R811" t="s">
        <v>37</v>
      </c>
      <c r="W811" s="33">
        <v>9272.9599999999991</v>
      </c>
      <c r="X811" t="s">
        <v>38</v>
      </c>
      <c r="Y811" t="s">
        <v>132</v>
      </c>
      <c r="Z811" t="s">
        <v>40</v>
      </c>
    </row>
    <row r="812" spans="1:26" x14ac:dyDescent="0.25">
      <c r="A812" t="s">
        <v>28</v>
      </c>
      <c r="B812" t="s">
        <v>29</v>
      </c>
      <c r="C812" s="3">
        <v>2021</v>
      </c>
      <c r="D812" s="4">
        <v>1</v>
      </c>
      <c r="E812" t="s">
        <v>30</v>
      </c>
      <c r="F812" t="s">
        <v>131</v>
      </c>
      <c r="G812" s="5">
        <v>44039</v>
      </c>
      <c r="H812" s="6">
        <v>44040</v>
      </c>
      <c r="I812" s="7">
        <v>12</v>
      </c>
      <c r="J812" t="s">
        <v>32</v>
      </c>
      <c r="K812" t="s">
        <v>33</v>
      </c>
      <c r="L812" t="s">
        <v>34</v>
      </c>
      <c r="M812" t="s">
        <v>35</v>
      </c>
      <c r="P812" t="s">
        <v>28</v>
      </c>
      <c r="Q812" t="s">
        <v>36</v>
      </c>
      <c r="R812" t="s">
        <v>37</v>
      </c>
      <c r="W812" s="33">
        <v>43700.6</v>
      </c>
      <c r="X812" t="s">
        <v>38</v>
      </c>
      <c r="Y812" t="s">
        <v>132</v>
      </c>
      <c r="Z812" t="s">
        <v>40</v>
      </c>
    </row>
    <row r="813" spans="1:26" x14ac:dyDescent="0.25">
      <c r="A813" t="s">
        <v>28</v>
      </c>
      <c r="B813" t="s">
        <v>29</v>
      </c>
      <c r="C813" s="3">
        <v>2021</v>
      </c>
      <c r="D813" s="4">
        <v>1</v>
      </c>
      <c r="E813" t="s">
        <v>30</v>
      </c>
      <c r="F813" t="s">
        <v>131</v>
      </c>
      <c r="G813" s="5">
        <v>44039</v>
      </c>
      <c r="H813" s="6">
        <v>44040</v>
      </c>
      <c r="I813" s="7">
        <v>16</v>
      </c>
      <c r="J813" t="s">
        <v>32</v>
      </c>
      <c r="K813" t="s">
        <v>33</v>
      </c>
      <c r="L813" t="s">
        <v>34</v>
      </c>
      <c r="M813" t="s">
        <v>35</v>
      </c>
      <c r="P813" t="s">
        <v>28</v>
      </c>
      <c r="Q813" t="s">
        <v>36</v>
      </c>
      <c r="R813" t="s">
        <v>37</v>
      </c>
      <c r="W813" s="33">
        <v>3336.33</v>
      </c>
      <c r="X813" t="s">
        <v>38</v>
      </c>
      <c r="Y813" t="s">
        <v>132</v>
      </c>
      <c r="Z813" t="s">
        <v>40</v>
      </c>
    </row>
    <row r="814" spans="1:26" x14ac:dyDescent="0.25">
      <c r="A814" t="s">
        <v>28</v>
      </c>
      <c r="B814" t="s">
        <v>29</v>
      </c>
      <c r="C814" s="3">
        <v>2021</v>
      </c>
      <c r="D814" s="4">
        <v>1</v>
      </c>
      <c r="E814" t="s">
        <v>30</v>
      </c>
      <c r="F814" t="s">
        <v>131</v>
      </c>
      <c r="G814" s="5">
        <v>44039</v>
      </c>
      <c r="H814" s="6">
        <v>44040</v>
      </c>
      <c r="I814" s="7">
        <v>17</v>
      </c>
      <c r="J814" t="s">
        <v>32</v>
      </c>
      <c r="K814" t="s">
        <v>33</v>
      </c>
      <c r="L814" t="s">
        <v>41</v>
      </c>
      <c r="M814" t="s">
        <v>35</v>
      </c>
      <c r="P814" t="s">
        <v>28</v>
      </c>
      <c r="Q814" t="s">
        <v>36</v>
      </c>
      <c r="R814" t="s">
        <v>37</v>
      </c>
      <c r="W814" s="33">
        <v>2576.34</v>
      </c>
      <c r="X814" t="s">
        <v>38</v>
      </c>
      <c r="Y814" t="s">
        <v>132</v>
      </c>
      <c r="Z814" t="s">
        <v>40</v>
      </c>
    </row>
    <row r="815" spans="1:26" x14ac:dyDescent="0.25">
      <c r="A815" t="s">
        <v>28</v>
      </c>
      <c r="B815" t="s">
        <v>29</v>
      </c>
      <c r="C815" s="3">
        <v>2021</v>
      </c>
      <c r="D815" s="4">
        <v>1</v>
      </c>
      <c r="E815" t="s">
        <v>30</v>
      </c>
      <c r="F815" t="s">
        <v>131</v>
      </c>
      <c r="G815" s="5">
        <v>44039</v>
      </c>
      <c r="H815" s="6">
        <v>44040</v>
      </c>
      <c r="I815" s="7">
        <v>18</v>
      </c>
      <c r="J815" t="s">
        <v>32</v>
      </c>
      <c r="K815" t="s">
        <v>33</v>
      </c>
      <c r="L815" t="s">
        <v>41</v>
      </c>
      <c r="M815" t="s">
        <v>35</v>
      </c>
      <c r="P815" t="s">
        <v>28</v>
      </c>
      <c r="Q815" t="s">
        <v>36</v>
      </c>
      <c r="R815" t="s">
        <v>37</v>
      </c>
      <c r="W815" s="33">
        <v>1301.1600000000001</v>
      </c>
      <c r="X815" t="s">
        <v>38</v>
      </c>
      <c r="Y815" t="s">
        <v>132</v>
      </c>
      <c r="Z815" t="s">
        <v>40</v>
      </c>
    </row>
    <row r="816" spans="1:26" x14ac:dyDescent="0.25">
      <c r="A816" t="s">
        <v>28</v>
      </c>
      <c r="B816" t="s">
        <v>29</v>
      </c>
      <c r="C816" s="3">
        <v>2021</v>
      </c>
      <c r="D816" s="4">
        <v>1</v>
      </c>
      <c r="E816" t="s">
        <v>30</v>
      </c>
      <c r="F816" t="s">
        <v>131</v>
      </c>
      <c r="G816" s="5">
        <v>44039</v>
      </c>
      <c r="H816" s="6">
        <v>44040</v>
      </c>
      <c r="I816" s="7">
        <v>19</v>
      </c>
      <c r="J816" t="s">
        <v>32</v>
      </c>
      <c r="K816" t="s">
        <v>33</v>
      </c>
      <c r="L816" t="s">
        <v>41</v>
      </c>
      <c r="M816" t="s">
        <v>35</v>
      </c>
      <c r="P816" t="s">
        <v>28</v>
      </c>
      <c r="Q816" t="s">
        <v>36</v>
      </c>
      <c r="R816" t="s">
        <v>37</v>
      </c>
      <c r="W816" s="33">
        <v>6059.12</v>
      </c>
      <c r="X816" t="s">
        <v>38</v>
      </c>
      <c r="Y816" t="s">
        <v>132</v>
      </c>
      <c r="Z816" t="s">
        <v>40</v>
      </c>
    </row>
    <row r="817" spans="1:26" x14ac:dyDescent="0.25">
      <c r="A817" t="s">
        <v>28</v>
      </c>
      <c r="B817" t="s">
        <v>29</v>
      </c>
      <c r="C817" s="3">
        <v>2021</v>
      </c>
      <c r="D817" s="4">
        <v>1</v>
      </c>
      <c r="E817" t="s">
        <v>30</v>
      </c>
      <c r="F817" t="s">
        <v>131</v>
      </c>
      <c r="G817" s="5">
        <v>44039</v>
      </c>
      <c r="H817" s="6">
        <v>44040</v>
      </c>
      <c r="I817" s="7">
        <v>20</v>
      </c>
      <c r="J817" t="s">
        <v>32</v>
      </c>
      <c r="K817" t="s">
        <v>33</v>
      </c>
      <c r="L817" t="s">
        <v>42</v>
      </c>
      <c r="M817" t="s">
        <v>35</v>
      </c>
      <c r="P817" t="s">
        <v>28</v>
      </c>
      <c r="Q817" t="s">
        <v>36</v>
      </c>
      <c r="R817" t="s">
        <v>37</v>
      </c>
      <c r="W817" s="33">
        <v>1282.31</v>
      </c>
      <c r="X817" t="s">
        <v>38</v>
      </c>
      <c r="Y817" t="s">
        <v>132</v>
      </c>
      <c r="Z817" t="s">
        <v>40</v>
      </c>
    </row>
    <row r="818" spans="1:26" x14ac:dyDescent="0.25">
      <c r="A818" t="s">
        <v>28</v>
      </c>
      <c r="B818" t="s">
        <v>29</v>
      </c>
      <c r="C818" s="3">
        <v>2021</v>
      </c>
      <c r="D818" s="4">
        <v>1</v>
      </c>
      <c r="E818" t="s">
        <v>30</v>
      </c>
      <c r="F818" t="s">
        <v>131</v>
      </c>
      <c r="G818" s="5">
        <v>44039</v>
      </c>
      <c r="H818" s="6">
        <v>44040</v>
      </c>
      <c r="I818" s="7">
        <v>21</v>
      </c>
      <c r="J818" t="s">
        <v>32</v>
      </c>
      <c r="K818" t="s">
        <v>33</v>
      </c>
      <c r="L818" t="s">
        <v>42</v>
      </c>
      <c r="M818" t="s">
        <v>35</v>
      </c>
      <c r="P818" t="s">
        <v>28</v>
      </c>
      <c r="Q818" t="s">
        <v>36</v>
      </c>
      <c r="R818" t="s">
        <v>37</v>
      </c>
      <c r="W818" s="33">
        <v>695.14</v>
      </c>
      <c r="X818" t="s">
        <v>38</v>
      </c>
      <c r="Y818" t="s">
        <v>132</v>
      </c>
      <c r="Z818" t="s">
        <v>40</v>
      </c>
    </row>
    <row r="819" spans="1:26" x14ac:dyDescent="0.25">
      <c r="A819" t="s">
        <v>28</v>
      </c>
      <c r="B819" t="s">
        <v>29</v>
      </c>
      <c r="C819" s="3">
        <v>2021</v>
      </c>
      <c r="D819" s="4">
        <v>1</v>
      </c>
      <c r="E819" t="s">
        <v>30</v>
      </c>
      <c r="F819" t="s">
        <v>131</v>
      </c>
      <c r="G819" s="5">
        <v>44039</v>
      </c>
      <c r="H819" s="6">
        <v>44040</v>
      </c>
      <c r="I819" s="7">
        <v>22</v>
      </c>
      <c r="J819" t="s">
        <v>32</v>
      </c>
      <c r="K819" t="s">
        <v>33</v>
      </c>
      <c r="L819" t="s">
        <v>42</v>
      </c>
      <c r="M819" t="s">
        <v>35</v>
      </c>
      <c r="P819" t="s">
        <v>28</v>
      </c>
      <c r="Q819" t="s">
        <v>36</v>
      </c>
      <c r="R819" t="s">
        <v>37</v>
      </c>
      <c r="W819" s="33">
        <v>3127.29</v>
      </c>
      <c r="X819" t="s">
        <v>38</v>
      </c>
      <c r="Y819" t="s">
        <v>132</v>
      </c>
      <c r="Z819" t="s">
        <v>40</v>
      </c>
    </row>
    <row r="820" spans="1:26" x14ac:dyDescent="0.25">
      <c r="A820" t="s">
        <v>28</v>
      </c>
      <c r="B820" t="s">
        <v>29</v>
      </c>
      <c r="C820" s="3">
        <v>2021</v>
      </c>
      <c r="D820" s="4">
        <v>1</v>
      </c>
      <c r="E820" t="s">
        <v>30</v>
      </c>
      <c r="F820" t="s">
        <v>131</v>
      </c>
      <c r="G820" s="5">
        <v>44039</v>
      </c>
      <c r="H820" s="6">
        <v>44040</v>
      </c>
      <c r="I820" s="7">
        <v>23</v>
      </c>
      <c r="J820" t="s">
        <v>32</v>
      </c>
      <c r="K820" t="s">
        <v>33</v>
      </c>
      <c r="L820" t="s">
        <v>43</v>
      </c>
      <c r="M820" t="s">
        <v>35</v>
      </c>
      <c r="P820" t="s">
        <v>28</v>
      </c>
      <c r="Q820" t="s">
        <v>36</v>
      </c>
      <c r="R820" t="s">
        <v>37</v>
      </c>
      <c r="W820" s="33">
        <v>243.38</v>
      </c>
      <c r="X820" t="s">
        <v>38</v>
      </c>
      <c r="Y820" t="s">
        <v>132</v>
      </c>
      <c r="Z820" t="s">
        <v>40</v>
      </c>
    </row>
    <row r="821" spans="1:26" x14ac:dyDescent="0.25">
      <c r="A821" t="s">
        <v>28</v>
      </c>
      <c r="B821" t="s">
        <v>29</v>
      </c>
      <c r="C821" s="3">
        <v>2021</v>
      </c>
      <c r="D821" s="4">
        <v>1</v>
      </c>
      <c r="E821" t="s">
        <v>30</v>
      </c>
      <c r="F821" t="s">
        <v>131</v>
      </c>
      <c r="G821" s="5">
        <v>44039</v>
      </c>
      <c r="H821" s="6">
        <v>44040</v>
      </c>
      <c r="I821" s="7">
        <v>24</v>
      </c>
      <c r="J821" t="s">
        <v>32</v>
      </c>
      <c r="K821" t="s">
        <v>33</v>
      </c>
      <c r="L821" t="s">
        <v>43</v>
      </c>
      <c r="M821" t="s">
        <v>35</v>
      </c>
      <c r="P821" t="s">
        <v>28</v>
      </c>
      <c r="Q821" t="s">
        <v>36</v>
      </c>
      <c r="R821" t="s">
        <v>37</v>
      </c>
      <c r="W821" s="33">
        <v>124.26</v>
      </c>
      <c r="X821" t="s">
        <v>38</v>
      </c>
      <c r="Y821" t="s">
        <v>132</v>
      </c>
      <c r="Z821" t="s">
        <v>40</v>
      </c>
    </row>
    <row r="822" spans="1:26" x14ac:dyDescent="0.25">
      <c r="A822" t="s">
        <v>28</v>
      </c>
      <c r="B822" t="s">
        <v>29</v>
      </c>
      <c r="C822" s="3">
        <v>2021</v>
      </c>
      <c r="D822" s="4">
        <v>1</v>
      </c>
      <c r="E822" t="s">
        <v>30</v>
      </c>
      <c r="F822" t="s">
        <v>131</v>
      </c>
      <c r="G822" s="5">
        <v>44039</v>
      </c>
      <c r="H822" s="6">
        <v>44040</v>
      </c>
      <c r="I822" s="7">
        <v>25</v>
      </c>
      <c r="J822" t="s">
        <v>32</v>
      </c>
      <c r="K822" t="s">
        <v>33</v>
      </c>
      <c r="L822" t="s">
        <v>43</v>
      </c>
      <c r="M822" t="s">
        <v>35</v>
      </c>
      <c r="P822" t="s">
        <v>28</v>
      </c>
      <c r="Q822" t="s">
        <v>36</v>
      </c>
      <c r="R822" t="s">
        <v>37</v>
      </c>
      <c r="W822" s="33">
        <v>585.61</v>
      </c>
      <c r="X822" t="s">
        <v>38</v>
      </c>
      <c r="Y822" t="s">
        <v>132</v>
      </c>
      <c r="Z822" t="s">
        <v>40</v>
      </c>
    </row>
    <row r="823" spans="1:26" x14ac:dyDescent="0.25">
      <c r="A823" t="s">
        <v>28</v>
      </c>
      <c r="B823" t="s">
        <v>29</v>
      </c>
      <c r="C823" s="3">
        <v>2021</v>
      </c>
      <c r="D823" s="4">
        <v>1</v>
      </c>
      <c r="E823" t="s">
        <v>30</v>
      </c>
      <c r="F823" t="s">
        <v>131</v>
      </c>
      <c r="G823" s="5">
        <v>44039</v>
      </c>
      <c r="H823" s="6">
        <v>44040</v>
      </c>
      <c r="I823" s="7">
        <v>26</v>
      </c>
      <c r="J823" t="s">
        <v>32</v>
      </c>
      <c r="K823" t="s">
        <v>33</v>
      </c>
      <c r="L823" t="s">
        <v>44</v>
      </c>
      <c r="M823" t="s">
        <v>35</v>
      </c>
      <c r="P823" t="s">
        <v>28</v>
      </c>
      <c r="Q823" t="s">
        <v>36</v>
      </c>
      <c r="R823" t="s">
        <v>37</v>
      </c>
      <c r="W823" s="33">
        <v>3860.5</v>
      </c>
      <c r="X823" t="s">
        <v>38</v>
      </c>
      <c r="Y823" t="s">
        <v>132</v>
      </c>
      <c r="Z823" t="s">
        <v>40</v>
      </c>
    </row>
    <row r="824" spans="1:26" x14ac:dyDescent="0.25">
      <c r="A824" t="s">
        <v>28</v>
      </c>
      <c r="B824" t="s">
        <v>29</v>
      </c>
      <c r="C824" s="3">
        <v>2021</v>
      </c>
      <c r="D824" s="4">
        <v>1</v>
      </c>
      <c r="E824" t="s">
        <v>30</v>
      </c>
      <c r="F824" t="s">
        <v>131</v>
      </c>
      <c r="G824" s="5">
        <v>44039</v>
      </c>
      <c r="H824" s="6">
        <v>44040</v>
      </c>
      <c r="I824" s="7">
        <v>27</v>
      </c>
      <c r="J824" t="s">
        <v>32</v>
      </c>
      <c r="K824" t="s">
        <v>33</v>
      </c>
      <c r="L824" t="s">
        <v>44</v>
      </c>
      <c r="M824" t="s">
        <v>35</v>
      </c>
      <c r="P824" t="s">
        <v>28</v>
      </c>
      <c r="Q824" t="s">
        <v>36</v>
      </c>
      <c r="R824" t="s">
        <v>37</v>
      </c>
      <c r="W824" s="33">
        <v>682</v>
      </c>
      <c r="X824" t="s">
        <v>38</v>
      </c>
      <c r="Y824" t="s">
        <v>132</v>
      </c>
      <c r="Z824" t="s">
        <v>40</v>
      </c>
    </row>
    <row r="825" spans="1:26" x14ac:dyDescent="0.25">
      <c r="A825" t="s">
        <v>28</v>
      </c>
      <c r="B825" t="s">
        <v>29</v>
      </c>
      <c r="C825" s="3">
        <v>2021</v>
      </c>
      <c r="D825" s="4">
        <v>1</v>
      </c>
      <c r="E825" t="s">
        <v>30</v>
      </c>
      <c r="F825" t="s">
        <v>131</v>
      </c>
      <c r="G825" s="5">
        <v>44039</v>
      </c>
      <c r="H825" s="6">
        <v>44040</v>
      </c>
      <c r="I825" s="7">
        <v>28</v>
      </c>
      <c r="J825" t="s">
        <v>32</v>
      </c>
      <c r="K825" t="s">
        <v>33</v>
      </c>
      <c r="L825" t="s">
        <v>44</v>
      </c>
      <c r="M825" t="s">
        <v>35</v>
      </c>
      <c r="P825" t="s">
        <v>28</v>
      </c>
      <c r="Q825" t="s">
        <v>36</v>
      </c>
      <c r="R825" t="s">
        <v>37</v>
      </c>
      <c r="W825" s="33">
        <v>9060.5</v>
      </c>
      <c r="X825" t="s">
        <v>38</v>
      </c>
      <c r="Y825" t="s">
        <v>132</v>
      </c>
      <c r="Z825" t="s">
        <v>40</v>
      </c>
    </row>
    <row r="826" spans="1:26" x14ac:dyDescent="0.25">
      <c r="A826" t="s">
        <v>28</v>
      </c>
      <c r="B826" t="s">
        <v>29</v>
      </c>
      <c r="C826" s="3">
        <v>2021</v>
      </c>
      <c r="D826" s="4">
        <v>1</v>
      </c>
      <c r="E826" t="s">
        <v>30</v>
      </c>
      <c r="F826" t="s">
        <v>131</v>
      </c>
      <c r="G826" s="5">
        <v>44039</v>
      </c>
      <c r="H826" s="6">
        <v>44040</v>
      </c>
      <c r="I826" s="7">
        <v>29</v>
      </c>
      <c r="J826" t="s">
        <v>32</v>
      </c>
      <c r="K826" t="s">
        <v>33</v>
      </c>
      <c r="L826" t="s">
        <v>45</v>
      </c>
      <c r="M826" t="s">
        <v>35</v>
      </c>
      <c r="P826" t="s">
        <v>28</v>
      </c>
      <c r="Q826" t="s">
        <v>36</v>
      </c>
      <c r="R826" t="s">
        <v>37</v>
      </c>
      <c r="W826" s="33">
        <v>203.42</v>
      </c>
      <c r="X826" t="s">
        <v>38</v>
      </c>
      <c r="Y826" t="s">
        <v>132</v>
      </c>
      <c r="Z826" t="s">
        <v>40</v>
      </c>
    </row>
    <row r="827" spans="1:26" x14ac:dyDescent="0.25">
      <c r="A827" t="s">
        <v>28</v>
      </c>
      <c r="B827" t="s">
        <v>29</v>
      </c>
      <c r="C827" s="3">
        <v>2021</v>
      </c>
      <c r="D827" s="4">
        <v>1</v>
      </c>
      <c r="E827" t="s">
        <v>30</v>
      </c>
      <c r="F827" t="s">
        <v>131</v>
      </c>
      <c r="G827" s="5">
        <v>44039</v>
      </c>
      <c r="H827" s="6">
        <v>44040</v>
      </c>
      <c r="I827" s="7">
        <v>30</v>
      </c>
      <c r="J827" t="s">
        <v>32</v>
      </c>
      <c r="K827" t="s">
        <v>33</v>
      </c>
      <c r="L827" t="s">
        <v>45</v>
      </c>
      <c r="M827" t="s">
        <v>35</v>
      </c>
      <c r="P827" t="s">
        <v>28</v>
      </c>
      <c r="Q827" t="s">
        <v>36</v>
      </c>
      <c r="R827" t="s">
        <v>37</v>
      </c>
      <c r="W827" s="33">
        <v>103.86</v>
      </c>
      <c r="X827" t="s">
        <v>38</v>
      </c>
      <c r="Y827" t="s">
        <v>132</v>
      </c>
      <c r="Z827" t="s">
        <v>40</v>
      </c>
    </row>
    <row r="828" spans="1:26" x14ac:dyDescent="0.25">
      <c r="A828" t="s">
        <v>28</v>
      </c>
      <c r="B828" t="s">
        <v>29</v>
      </c>
      <c r="C828" s="3">
        <v>2021</v>
      </c>
      <c r="D828" s="4">
        <v>1</v>
      </c>
      <c r="E828" t="s">
        <v>30</v>
      </c>
      <c r="F828" t="s">
        <v>131</v>
      </c>
      <c r="G828" s="5">
        <v>44039</v>
      </c>
      <c r="H828" s="6">
        <v>44040</v>
      </c>
      <c r="I828" s="7">
        <v>31</v>
      </c>
      <c r="J828" t="s">
        <v>32</v>
      </c>
      <c r="K828" t="s">
        <v>33</v>
      </c>
      <c r="L828" t="s">
        <v>45</v>
      </c>
      <c r="M828" t="s">
        <v>35</v>
      </c>
      <c r="P828" t="s">
        <v>28</v>
      </c>
      <c r="Q828" t="s">
        <v>36</v>
      </c>
      <c r="R828" t="s">
        <v>37</v>
      </c>
      <c r="W828" s="33">
        <v>489.44</v>
      </c>
      <c r="X828" t="s">
        <v>38</v>
      </c>
      <c r="Y828" t="s">
        <v>132</v>
      </c>
      <c r="Z828" t="s">
        <v>40</v>
      </c>
    </row>
    <row r="829" spans="1:26" x14ac:dyDescent="0.25">
      <c r="A829" t="s">
        <v>28</v>
      </c>
      <c r="B829" t="s">
        <v>29</v>
      </c>
      <c r="C829" s="3">
        <v>2021</v>
      </c>
      <c r="D829" s="4">
        <v>1</v>
      </c>
      <c r="E829" t="s">
        <v>30</v>
      </c>
      <c r="F829" t="s">
        <v>131</v>
      </c>
      <c r="G829" s="5">
        <v>44039</v>
      </c>
      <c r="H829" s="6">
        <v>44040</v>
      </c>
      <c r="I829" s="7">
        <v>32</v>
      </c>
      <c r="J829" t="s">
        <v>32</v>
      </c>
      <c r="K829" t="s">
        <v>33</v>
      </c>
      <c r="L829" t="s">
        <v>46</v>
      </c>
      <c r="M829" t="s">
        <v>35</v>
      </c>
      <c r="P829" t="s">
        <v>28</v>
      </c>
      <c r="Q829" t="s">
        <v>36</v>
      </c>
      <c r="R829" t="s">
        <v>37</v>
      </c>
      <c r="W829" s="33">
        <v>110.79</v>
      </c>
      <c r="X829" t="s">
        <v>38</v>
      </c>
      <c r="Y829" t="s">
        <v>132</v>
      </c>
      <c r="Z829" t="s">
        <v>40</v>
      </c>
    </row>
    <row r="830" spans="1:26" x14ac:dyDescent="0.25">
      <c r="A830" t="s">
        <v>28</v>
      </c>
      <c r="B830" t="s">
        <v>29</v>
      </c>
      <c r="C830" s="3">
        <v>2021</v>
      </c>
      <c r="D830" s="4">
        <v>1</v>
      </c>
      <c r="E830" t="s">
        <v>30</v>
      </c>
      <c r="F830" t="s">
        <v>131</v>
      </c>
      <c r="G830" s="5">
        <v>44039</v>
      </c>
      <c r="H830" s="6">
        <v>44040</v>
      </c>
      <c r="I830" s="7">
        <v>33</v>
      </c>
      <c r="J830" t="s">
        <v>32</v>
      </c>
      <c r="K830" t="s">
        <v>33</v>
      </c>
      <c r="L830" t="s">
        <v>46</v>
      </c>
      <c r="M830" t="s">
        <v>35</v>
      </c>
      <c r="P830" t="s">
        <v>28</v>
      </c>
      <c r="Q830" t="s">
        <v>36</v>
      </c>
      <c r="R830" t="s">
        <v>37</v>
      </c>
      <c r="W830" s="33">
        <v>56.56</v>
      </c>
      <c r="X830" t="s">
        <v>38</v>
      </c>
      <c r="Y830" t="s">
        <v>132</v>
      </c>
      <c r="Z830" t="s">
        <v>40</v>
      </c>
    </row>
    <row r="831" spans="1:26" x14ac:dyDescent="0.25">
      <c r="A831" t="s">
        <v>28</v>
      </c>
      <c r="B831" t="s">
        <v>29</v>
      </c>
      <c r="C831" s="3">
        <v>2021</v>
      </c>
      <c r="D831" s="4">
        <v>1</v>
      </c>
      <c r="E831" t="s">
        <v>30</v>
      </c>
      <c r="F831" t="s">
        <v>131</v>
      </c>
      <c r="G831" s="5">
        <v>44039</v>
      </c>
      <c r="H831" s="6">
        <v>44040</v>
      </c>
      <c r="I831" s="7">
        <v>34</v>
      </c>
      <c r="J831" t="s">
        <v>32</v>
      </c>
      <c r="K831" t="s">
        <v>33</v>
      </c>
      <c r="L831" t="s">
        <v>46</v>
      </c>
      <c r="M831" t="s">
        <v>35</v>
      </c>
      <c r="P831" t="s">
        <v>28</v>
      </c>
      <c r="Q831" t="s">
        <v>36</v>
      </c>
      <c r="R831" t="s">
        <v>37</v>
      </c>
      <c r="W831" s="33">
        <v>266.57</v>
      </c>
      <c r="X831" t="s">
        <v>38</v>
      </c>
      <c r="Y831" t="s">
        <v>132</v>
      </c>
      <c r="Z831" t="s">
        <v>40</v>
      </c>
    </row>
    <row r="832" spans="1:26" x14ac:dyDescent="0.25">
      <c r="A832" t="s">
        <v>28</v>
      </c>
      <c r="B832" t="s">
        <v>29</v>
      </c>
      <c r="C832" s="3">
        <v>2021</v>
      </c>
      <c r="D832" s="4">
        <v>1</v>
      </c>
      <c r="E832" t="s">
        <v>30</v>
      </c>
      <c r="F832" t="s">
        <v>131</v>
      </c>
      <c r="G832" s="5">
        <v>44039</v>
      </c>
      <c r="H832" s="6">
        <v>44040</v>
      </c>
      <c r="I832" s="7">
        <v>35</v>
      </c>
      <c r="J832" t="s">
        <v>32</v>
      </c>
      <c r="K832" t="s">
        <v>33</v>
      </c>
      <c r="L832" t="s">
        <v>48</v>
      </c>
      <c r="M832" t="s">
        <v>35</v>
      </c>
      <c r="P832" t="s">
        <v>28</v>
      </c>
      <c r="Q832" t="s">
        <v>36</v>
      </c>
      <c r="R832" t="s">
        <v>37</v>
      </c>
      <c r="W832" s="33">
        <v>90</v>
      </c>
      <c r="X832" t="s">
        <v>38</v>
      </c>
      <c r="Y832" t="s">
        <v>132</v>
      </c>
      <c r="Z832" t="s">
        <v>40</v>
      </c>
    </row>
    <row r="833" spans="1:26" x14ac:dyDescent="0.25">
      <c r="A833" t="s">
        <v>28</v>
      </c>
      <c r="B833" t="s">
        <v>29</v>
      </c>
      <c r="C833" s="3">
        <v>2021</v>
      </c>
      <c r="D833" s="4">
        <v>1</v>
      </c>
      <c r="E833" t="s">
        <v>30</v>
      </c>
      <c r="F833" t="s">
        <v>131</v>
      </c>
      <c r="G833" s="5">
        <v>44039</v>
      </c>
      <c r="H833" s="6">
        <v>44040</v>
      </c>
      <c r="I833" s="7">
        <v>36</v>
      </c>
      <c r="J833" t="s">
        <v>32</v>
      </c>
      <c r="K833" t="s">
        <v>33</v>
      </c>
      <c r="L833" t="s">
        <v>48</v>
      </c>
      <c r="M833" t="s">
        <v>35</v>
      </c>
      <c r="P833" t="s">
        <v>28</v>
      </c>
      <c r="Q833" t="s">
        <v>36</v>
      </c>
      <c r="R833" t="s">
        <v>37</v>
      </c>
      <c r="W833" s="33">
        <v>30</v>
      </c>
      <c r="X833" t="s">
        <v>38</v>
      </c>
      <c r="Y833" t="s">
        <v>132</v>
      </c>
      <c r="Z833" t="s">
        <v>40</v>
      </c>
    </row>
    <row r="834" spans="1:26" x14ac:dyDescent="0.25">
      <c r="A834" t="s">
        <v>28</v>
      </c>
      <c r="B834" t="s">
        <v>29</v>
      </c>
      <c r="C834" s="3">
        <v>2021</v>
      </c>
      <c r="D834" s="4">
        <v>1</v>
      </c>
      <c r="E834" t="s">
        <v>30</v>
      </c>
      <c r="F834" t="s">
        <v>131</v>
      </c>
      <c r="G834" s="5">
        <v>44039</v>
      </c>
      <c r="H834" s="6">
        <v>44040</v>
      </c>
      <c r="I834" s="7">
        <v>37</v>
      </c>
      <c r="J834" t="s">
        <v>32</v>
      </c>
      <c r="K834" t="s">
        <v>33</v>
      </c>
      <c r="L834" t="s">
        <v>48</v>
      </c>
      <c r="M834" t="s">
        <v>35</v>
      </c>
      <c r="P834" t="s">
        <v>28</v>
      </c>
      <c r="Q834" t="s">
        <v>36</v>
      </c>
      <c r="R834" t="s">
        <v>37</v>
      </c>
      <c r="W834" s="33">
        <v>150</v>
      </c>
      <c r="X834" t="s">
        <v>38</v>
      </c>
      <c r="Y834" t="s">
        <v>132</v>
      </c>
      <c r="Z834" t="s">
        <v>40</v>
      </c>
    </row>
    <row r="835" spans="1:26" x14ac:dyDescent="0.25">
      <c r="A835" t="s">
        <v>28</v>
      </c>
      <c r="B835" t="s">
        <v>29</v>
      </c>
      <c r="C835" s="3">
        <v>2021</v>
      </c>
      <c r="D835" s="4">
        <v>1</v>
      </c>
      <c r="E835" t="s">
        <v>30</v>
      </c>
      <c r="F835" t="s">
        <v>131</v>
      </c>
      <c r="G835" s="5">
        <v>44039</v>
      </c>
      <c r="H835" s="6">
        <v>44040</v>
      </c>
      <c r="I835" s="7">
        <v>38</v>
      </c>
      <c r="J835" t="s">
        <v>32</v>
      </c>
      <c r="K835" t="s">
        <v>33</v>
      </c>
      <c r="L835" t="s">
        <v>47</v>
      </c>
      <c r="M835" t="s">
        <v>35</v>
      </c>
      <c r="P835" t="s">
        <v>28</v>
      </c>
      <c r="Q835" t="s">
        <v>36</v>
      </c>
      <c r="R835" t="s">
        <v>37</v>
      </c>
      <c r="W835" s="33">
        <v>50</v>
      </c>
      <c r="X835" t="s">
        <v>38</v>
      </c>
      <c r="Y835" t="s">
        <v>132</v>
      </c>
      <c r="Z835" t="s">
        <v>40</v>
      </c>
    </row>
    <row r="836" spans="1:26" x14ac:dyDescent="0.25">
      <c r="A836" t="s">
        <v>28</v>
      </c>
      <c r="B836" t="s">
        <v>29</v>
      </c>
      <c r="C836" s="3">
        <v>2021</v>
      </c>
      <c r="D836" s="4">
        <v>1</v>
      </c>
      <c r="E836" t="s">
        <v>30</v>
      </c>
      <c r="F836" t="s">
        <v>131</v>
      </c>
      <c r="G836" s="5">
        <v>44039</v>
      </c>
      <c r="H836" s="6">
        <v>44040</v>
      </c>
      <c r="I836" s="7">
        <v>39</v>
      </c>
      <c r="J836" t="s">
        <v>32</v>
      </c>
      <c r="K836" t="s">
        <v>33</v>
      </c>
      <c r="L836" t="s">
        <v>47</v>
      </c>
      <c r="M836" t="s">
        <v>35</v>
      </c>
      <c r="P836" t="s">
        <v>28</v>
      </c>
      <c r="Q836" t="s">
        <v>36</v>
      </c>
      <c r="R836" t="s">
        <v>37</v>
      </c>
      <c r="W836" s="33">
        <v>39.72</v>
      </c>
      <c r="X836" t="s">
        <v>38</v>
      </c>
      <c r="Y836" t="s">
        <v>132</v>
      </c>
      <c r="Z836" t="s">
        <v>40</v>
      </c>
    </row>
    <row r="837" spans="1:26" x14ac:dyDescent="0.25">
      <c r="A837" t="s">
        <v>28</v>
      </c>
      <c r="B837" t="s">
        <v>29</v>
      </c>
      <c r="C837" s="3">
        <v>2021</v>
      </c>
      <c r="D837" s="4">
        <v>1</v>
      </c>
      <c r="E837" t="s">
        <v>30</v>
      </c>
      <c r="F837" t="s">
        <v>131</v>
      </c>
      <c r="G837" s="5">
        <v>44039</v>
      </c>
      <c r="H837" s="6">
        <v>44040</v>
      </c>
      <c r="I837" s="7">
        <v>40</v>
      </c>
      <c r="J837" t="s">
        <v>32</v>
      </c>
      <c r="K837" t="s">
        <v>33</v>
      </c>
      <c r="L837" t="s">
        <v>47</v>
      </c>
      <c r="M837" t="s">
        <v>35</v>
      </c>
      <c r="P837" t="s">
        <v>28</v>
      </c>
      <c r="Q837" t="s">
        <v>36</v>
      </c>
      <c r="R837" t="s">
        <v>37</v>
      </c>
      <c r="W837" s="33">
        <v>260</v>
      </c>
      <c r="X837" t="s">
        <v>38</v>
      </c>
      <c r="Y837" t="s">
        <v>132</v>
      </c>
      <c r="Z837" t="s">
        <v>40</v>
      </c>
    </row>
    <row r="838" spans="1:26" x14ac:dyDescent="0.25">
      <c r="A838" t="s">
        <v>28</v>
      </c>
      <c r="B838" t="s">
        <v>29</v>
      </c>
      <c r="C838" s="3">
        <v>2021</v>
      </c>
      <c r="D838" s="4">
        <v>1</v>
      </c>
      <c r="E838" t="s">
        <v>30</v>
      </c>
      <c r="F838" t="s">
        <v>131</v>
      </c>
      <c r="G838" s="5">
        <v>44039</v>
      </c>
      <c r="H838" s="6">
        <v>44040</v>
      </c>
      <c r="I838" s="7">
        <v>41</v>
      </c>
      <c r="J838" t="s">
        <v>32</v>
      </c>
      <c r="K838" t="s">
        <v>33</v>
      </c>
      <c r="L838" t="s">
        <v>41</v>
      </c>
      <c r="M838" t="s">
        <v>35</v>
      </c>
      <c r="P838" t="s">
        <v>28</v>
      </c>
      <c r="Q838" t="s">
        <v>36</v>
      </c>
      <c r="R838" t="s">
        <v>37</v>
      </c>
      <c r="W838" s="33">
        <v>482.43</v>
      </c>
      <c r="X838" t="s">
        <v>38</v>
      </c>
      <c r="Y838" t="s">
        <v>132</v>
      </c>
      <c r="Z838" t="s">
        <v>40</v>
      </c>
    </row>
    <row r="839" spans="1:26" x14ac:dyDescent="0.25">
      <c r="A839" t="s">
        <v>28</v>
      </c>
      <c r="B839" t="s">
        <v>29</v>
      </c>
      <c r="C839" s="3">
        <v>2021</v>
      </c>
      <c r="D839" s="4">
        <v>1</v>
      </c>
      <c r="E839" t="s">
        <v>30</v>
      </c>
      <c r="F839" t="s">
        <v>131</v>
      </c>
      <c r="G839" s="5">
        <v>44039</v>
      </c>
      <c r="H839" s="6">
        <v>44040</v>
      </c>
      <c r="I839" s="7">
        <v>42</v>
      </c>
      <c r="J839" t="s">
        <v>32</v>
      </c>
      <c r="K839" t="s">
        <v>33</v>
      </c>
      <c r="L839" t="s">
        <v>42</v>
      </c>
      <c r="M839" t="s">
        <v>35</v>
      </c>
      <c r="P839" t="s">
        <v>28</v>
      </c>
      <c r="Q839" t="s">
        <v>36</v>
      </c>
      <c r="R839" t="s">
        <v>37</v>
      </c>
      <c r="W839" s="33">
        <v>250.45</v>
      </c>
      <c r="X839" t="s">
        <v>38</v>
      </c>
      <c r="Y839" t="s">
        <v>132</v>
      </c>
      <c r="Z839" t="s">
        <v>40</v>
      </c>
    </row>
    <row r="840" spans="1:26" x14ac:dyDescent="0.25">
      <c r="A840" t="s">
        <v>28</v>
      </c>
      <c r="B840" t="s">
        <v>29</v>
      </c>
      <c r="C840" s="3">
        <v>2021</v>
      </c>
      <c r="D840" s="4">
        <v>1</v>
      </c>
      <c r="E840" t="s">
        <v>30</v>
      </c>
      <c r="F840" t="s">
        <v>131</v>
      </c>
      <c r="G840" s="5">
        <v>44039</v>
      </c>
      <c r="H840" s="6">
        <v>44040</v>
      </c>
      <c r="I840" s="7">
        <v>43</v>
      </c>
      <c r="J840" t="s">
        <v>32</v>
      </c>
      <c r="K840" t="s">
        <v>33</v>
      </c>
      <c r="L840" t="s">
        <v>43</v>
      </c>
      <c r="M840" t="s">
        <v>35</v>
      </c>
      <c r="P840" t="s">
        <v>28</v>
      </c>
      <c r="Q840" t="s">
        <v>36</v>
      </c>
      <c r="R840" t="s">
        <v>37</v>
      </c>
      <c r="W840" s="33">
        <v>44.71</v>
      </c>
      <c r="X840" t="s">
        <v>38</v>
      </c>
      <c r="Y840" t="s">
        <v>132</v>
      </c>
      <c r="Z840" t="s">
        <v>40</v>
      </c>
    </row>
    <row r="841" spans="1:26" x14ac:dyDescent="0.25">
      <c r="A841" t="s">
        <v>28</v>
      </c>
      <c r="B841" t="s">
        <v>29</v>
      </c>
      <c r="C841" s="3">
        <v>2021</v>
      </c>
      <c r="D841" s="4">
        <v>1</v>
      </c>
      <c r="E841" t="s">
        <v>30</v>
      </c>
      <c r="F841" t="s">
        <v>131</v>
      </c>
      <c r="G841" s="5">
        <v>44039</v>
      </c>
      <c r="H841" s="6">
        <v>44040</v>
      </c>
      <c r="I841" s="7">
        <v>44</v>
      </c>
      <c r="J841" t="s">
        <v>32</v>
      </c>
      <c r="K841" t="s">
        <v>33</v>
      </c>
      <c r="L841" t="s">
        <v>44</v>
      </c>
      <c r="M841" t="s">
        <v>35</v>
      </c>
      <c r="P841" t="s">
        <v>28</v>
      </c>
      <c r="Q841" t="s">
        <v>36</v>
      </c>
      <c r="R841" t="s">
        <v>37</v>
      </c>
      <c r="W841" s="33">
        <v>343.5</v>
      </c>
      <c r="X841" t="s">
        <v>38</v>
      </c>
      <c r="Y841" t="s">
        <v>132</v>
      </c>
      <c r="Z841" t="s">
        <v>40</v>
      </c>
    </row>
    <row r="842" spans="1:26" x14ac:dyDescent="0.25">
      <c r="A842" t="s">
        <v>28</v>
      </c>
      <c r="B842" t="s">
        <v>29</v>
      </c>
      <c r="C842" s="3">
        <v>2021</v>
      </c>
      <c r="D842" s="4">
        <v>1</v>
      </c>
      <c r="E842" t="s">
        <v>30</v>
      </c>
      <c r="F842" t="s">
        <v>131</v>
      </c>
      <c r="G842" s="5">
        <v>44039</v>
      </c>
      <c r="H842" s="6">
        <v>44040</v>
      </c>
      <c r="I842" s="7">
        <v>45</v>
      </c>
      <c r="J842" t="s">
        <v>32</v>
      </c>
      <c r="K842" t="s">
        <v>33</v>
      </c>
      <c r="L842" t="s">
        <v>45</v>
      </c>
      <c r="M842" t="s">
        <v>35</v>
      </c>
      <c r="P842" t="s">
        <v>28</v>
      </c>
      <c r="Q842" t="s">
        <v>36</v>
      </c>
      <c r="R842" t="s">
        <v>37</v>
      </c>
      <c r="W842" s="33">
        <v>37.369999999999997</v>
      </c>
      <c r="X842" t="s">
        <v>38</v>
      </c>
      <c r="Y842" t="s">
        <v>132</v>
      </c>
      <c r="Z842" t="s">
        <v>40</v>
      </c>
    </row>
    <row r="843" spans="1:26" x14ac:dyDescent="0.25">
      <c r="A843" t="s">
        <v>28</v>
      </c>
      <c r="B843" t="s">
        <v>29</v>
      </c>
      <c r="C843" s="3">
        <v>2021</v>
      </c>
      <c r="D843" s="4">
        <v>1</v>
      </c>
      <c r="E843" t="s">
        <v>30</v>
      </c>
      <c r="F843" t="s">
        <v>131</v>
      </c>
      <c r="G843" s="5">
        <v>44039</v>
      </c>
      <c r="H843" s="6">
        <v>44040</v>
      </c>
      <c r="I843" s="7">
        <v>46</v>
      </c>
      <c r="J843" t="s">
        <v>32</v>
      </c>
      <c r="K843" t="s">
        <v>33</v>
      </c>
      <c r="L843" t="s">
        <v>46</v>
      </c>
      <c r="M843" t="s">
        <v>35</v>
      </c>
      <c r="P843" t="s">
        <v>28</v>
      </c>
      <c r="Q843" t="s">
        <v>36</v>
      </c>
      <c r="R843" t="s">
        <v>37</v>
      </c>
      <c r="W843" s="33">
        <v>20.350000000000001</v>
      </c>
      <c r="X843" t="s">
        <v>38</v>
      </c>
      <c r="Y843" t="s">
        <v>132</v>
      </c>
      <c r="Z843" t="s">
        <v>40</v>
      </c>
    </row>
    <row r="844" spans="1:26" x14ac:dyDescent="0.25">
      <c r="A844" t="s">
        <v>28</v>
      </c>
      <c r="B844" t="s">
        <v>29</v>
      </c>
      <c r="C844" s="3">
        <v>2021</v>
      </c>
      <c r="D844" s="4">
        <v>1</v>
      </c>
      <c r="E844" t="s">
        <v>30</v>
      </c>
      <c r="F844" t="s">
        <v>131</v>
      </c>
      <c r="G844" s="5">
        <v>44039</v>
      </c>
      <c r="H844" s="6">
        <v>44040</v>
      </c>
      <c r="I844" s="7">
        <v>47</v>
      </c>
      <c r="J844" t="s">
        <v>32</v>
      </c>
      <c r="K844" t="s">
        <v>33</v>
      </c>
      <c r="L844" t="s">
        <v>48</v>
      </c>
      <c r="M844" t="s">
        <v>35</v>
      </c>
      <c r="P844" t="s">
        <v>28</v>
      </c>
      <c r="Q844" t="s">
        <v>36</v>
      </c>
      <c r="R844" t="s">
        <v>37</v>
      </c>
      <c r="W844" s="33">
        <v>20</v>
      </c>
      <c r="X844" t="s">
        <v>38</v>
      </c>
      <c r="Y844" t="s">
        <v>132</v>
      </c>
      <c r="Z844" t="s">
        <v>40</v>
      </c>
    </row>
    <row r="845" spans="1:26" x14ac:dyDescent="0.25">
      <c r="A845" t="s">
        <v>28</v>
      </c>
      <c r="B845" t="s">
        <v>29</v>
      </c>
      <c r="C845" s="3">
        <v>2021</v>
      </c>
      <c r="D845" s="4">
        <v>1</v>
      </c>
      <c r="E845" t="s">
        <v>30</v>
      </c>
      <c r="F845" t="s">
        <v>131</v>
      </c>
      <c r="G845" s="5">
        <v>44039</v>
      </c>
      <c r="H845" s="6">
        <v>44040</v>
      </c>
      <c r="I845" s="7">
        <v>48</v>
      </c>
      <c r="J845" t="s">
        <v>32</v>
      </c>
      <c r="K845" t="s">
        <v>33</v>
      </c>
      <c r="L845" t="s">
        <v>34</v>
      </c>
      <c r="M845" t="s">
        <v>35</v>
      </c>
      <c r="P845" t="s">
        <v>28</v>
      </c>
      <c r="Q845" t="s">
        <v>36</v>
      </c>
      <c r="R845" t="s">
        <v>37</v>
      </c>
      <c r="W845" s="33">
        <v>4196.29</v>
      </c>
      <c r="X845" t="s">
        <v>38</v>
      </c>
      <c r="Y845" t="s">
        <v>132</v>
      </c>
      <c r="Z845" t="s">
        <v>40</v>
      </c>
    </row>
    <row r="846" spans="1:26" x14ac:dyDescent="0.25">
      <c r="A846" t="s">
        <v>28</v>
      </c>
      <c r="B846" t="s">
        <v>29</v>
      </c>
      <c r="C846" s="3">
        <v>2021</v>
      </c>
      <c r="D846" s="4">
        <v>1</v>
      </c>
      <c r="E846" t="s">
        <v>30</v>
      </c>
      <c r="F846" t="s">
        <v>131</v>
      </c>
      <c r="G846" s="5">
        <v>44039</v>
      </c>
      <c r="H846" s="6">
        <v>44040</v>
      </c>
      <c r="I846" s="7">
        <v>49</v>
      </c>
      <c r="J846" t="s">
        <v>32</v>
      </c>
      <c r="K846" t="s">
        <v>33</v>
      </c>
      <c r="L846" t="s">
        <v>41</v>
      </c>
      <c r="M846" t="s">
        <v>35</v>
      </c>
      <c r="P846" t="s">
        <v>28</v>
      </c>
      <c r="Q846" t="s">
        <v>36</v>
      </c>
      <c r="R846" t="s">
        <v>37</v>
      </c>
      <c r="W846" s="33">
        <v>606.78</v>
      </c>
      <c r="X846" t="s">
        <v>38</v>
      </c>
      <c r="Y846" t="s">
        <v>132</v>
      </c>
      <c r="Z846" t="s">
        <v>40</v>
      </c>
    </row>
    <row r="847" spans="1:26" x14ac:dyDescent="0.25">
      <c r="A847" t="s">
        <v>28</v>
      </c>
      <c r="B847" t="s">
        <v>29</v>
      </c>
      <c r="C847" s="3">
        <v>2021</v>
      </c>
      <c r="D847" s="4">
        <v>1</v>
      </c>
      <c r="E847" t="s">
        <v>30</v>
      </c>
      <c r="F847" t="s">
        <v>131</v>
      </c>
      <c r="G847" s="5">
        <v>44039</v>
      </c>
      <c r="H847" s="6">
        <v>44040</v>
      </c>
      <c r="I847" s="7">
        <v>50</v>
      </c>
      <c r="J847" t="s">
        <v>32</v>
      </c>
      <c r="K847" t="s">
        <v>33</v>
      </c>
      <c r="L847" t="s">
        <v>42</v>
      </c>
      <c r="M847" t="s">
        <v>35</v>
      </c>
      <c r="P847" t="s">
        <v>28</v>
      </c>
      <c r="Q847" t="s">
        <v>36</v>
      </c>
      <c r="R847" t="s">
        <v>37</v>
      </c>
      <c r="W847" s="33">
        <v>296.68</v>
      </c>
      <c r="X847" t="s">
        <v>38</v>
      </c>
      <c r="Y847" t="s">
        <v>132</v>
      </c>
      <c r="Z847" t="s">
        <v>40</v>
      </c>
    </row>
    <row r="848" spans="1:26" x14ac:dyDescent="0.25">
      <c r="A848" t="s">
        <v>28</v>
      </c>
      <c r="B848" t="s">
        <v>29</v>
      </c>
      <c r="C848" s="3">
        <v>2021</v>
      </c>
      <c r="D848" s="4">
        <v>1</v>
      </c>
      <c r="E848" t="s">
        <v>30</v>
      </c>
      <c r="F848" t="s">
        <v>131</v>
      </c>
      <c r="G848" s="5">
        <v>44039</v>
      </c>
      <c r="H848" s="6">
        <v>44040</v>
      </c>
      <c r="I848" s="7">
        <v>51</v>
      </c>
      <c r="J848" t="s">
        <v>32</v>
      </c>
      <c r="K848" t="s">
        <v>33</v>
      </c>
      <c r="L848" t="s">
        <v>43</v>
      </c>
      <c r="M848" t="s">
        <v>35</v>
      </c>
      <c r="P848" t="s">
        <v>28</v>
      </c>
      <c r="Q848" t="s">
        <v>36</v>
      </c>
      <c r="R848" t="s">
        <v>37</v>
      </c>
      <c r="W848" s="33">
        <v>56.23</v>
      </c>
      <c r="X848" t="s">
        <v>38</v>
      </c>
      <c r="Y848" t="s">
        <v>132</v>
      </c>
      <c r="Z848" t="s">
        <v>40</v>
      </c>
    </row>
    <row r="849" spans="1:26" x14ac:dyDescent="0.25">
      <c r="A849" t="s">
        <v>28</v>
      </c>
      <c r="B849" t="s">
        <v>29</v>
      </c>
      <c r="C849" s="3">
        <v>2021</v>
      </c>
      <c r="D849" s="4">
        <v>1</v>
      </c>
      <c r="E849" t="s">
        <v>30</v>
      </c>
      <c r="F849" t="s">
        <v>131</v>
      </c>
      <c r="G849" s="5">
        <v>44039</v>
      </c>
      <c r="H849" s="6">
        <v>44040</v>
      </c>
      <c r="I849" s="7">
        <v>52</v>
      </c>
      <c r="J849" t="s">
        <v>32</v>
      </c>
      <c r="K849" t="s">
        <v>33</v>
      </c>
      <c r="L849" t="s">
        <v>44</v>
      </c>
      <c r="M849" t="s">
        <v>35</v>
      </c>
      <c r="P849" t="s">
        <v>28</v>
      </c>
      <c r="Q849" t="s">
        <v>36</v>
      </c>
      <c r="R849" t="s">
        <v>37</v>
      </c>
      <c r="W849" s="33">
        <v>901</v>
      </c>
      <c r="X849" t="s">
        <v>38</v>
      </c>
      <c r="Y849" t="s">
        <v>132</v>
      </c>
      <c r="Z849" t="s">
        <v>40</v>
      </c>
    </row>
    <row r="850" spans="1:26" x14ac:dyDescent="0.25">
      <c r="A850" t="s">
        <v>28</v>
      </c>
      <c r="B850" t="s">
        <v>29</v>
      </c>
      <c r="C850" s="3">
        <v>2021</v>
      </c>
      <c r="D850" s="4">
        <v>1</v>
      </c>
      <c r="E850" t="s">
        <v>30</v>
      </c>
      <c r="F850" t="s">
        <v>131</v>
      </c>
      <c r="G850" s="5">
        <v>44039</v>
      </c>
      <c r="H850" s="6">
        <v>44040</v>
      </c>
      <c r="I850" s="7">
        <v>53</v>
      </c>
      <c r="J850" t="s">
        <v>32</v>
      </c>
      <c r="K850" t="s">
        <v>33</v>
      </c>
      <c r="L850" t="s">
        <v>45</v>
      </c>
      <c r="M850" t="s">
        <v>35</v>
      </c>
      <c r="P850" t="s">
        <v>28</v>
      </c>
      <c r="Q850" t="s">
        <v>36</v>
      </c>
      <c r="R850" t="s">
        <v>37</v>
      </c>
      <c r="W850" s="33">
        <v>47</v>
      </c>
      <c r="X850" t="s">
        <v>38</v>
      </c>
      <c r="Y850" t="s">
        <v>132</v>
      </c>
      <c r="Z850" t="s">
        <v>40</v>
      </c>
    </row>
    <row r="851" spans="1:26" x14ac:dyDescent="0.25">
      <c r="A851" t="s">
        <v>28</v>
      </c>
      <c r="B851" t="s">
        <v>29</v>
      </c>
      <c r="C851" s="3">
        <v>2021</v>
      </c>
      <c r="D851" s="4">
        <v>1</v>
      </c>
      <c r="E851" t="s">
        <v>30</v>
      </c>
      <c r="F851" t="s">
        <v>131</v>
      </c>
      <c r="G851" s="5">
        <v>44039</v>
      </c>
      <c r="H851" s="6">
        <v>44040</v>
      </c>
      <c r="I851" s="7">
        <v>54</v>
      </c>
      <c r="J851" t="s">
        <v>32</v>
      </c>
      <c r="K851" t="s">
        <v>33</v>
      </c>
      <c r="L851" t="s">
        <v>46</v>
      </c>
      <c r="M851" t="s">
        <v>35</v>
      </c>
      <c r="P851" t="s">
        <v>28</v>
      </c>
      <c r="Q851" t="s">
        <v>36</v>
      </c>
      <c r="R851" t="s">
        <v>37</v>
      </c>
      <c r="W851" s="33">
        <v>25.6</v>
      </c>
      <c r="X851" t="s">
        <v>38</v>
      </c>
      <c r="Y851" t="s">
        <v>132</v>
      </c>
      <c r="Z851" t="s">
        <v>40</v>
      </c>
    </row>
    <row r="852" spans="1:26" x14ac:dyDescent="0.25">
      <c r="A852" t="s">
        <v>28</v>
      </c>
      <c r="B852" t="s">
        <v>29</v>
      </c>
      <c r="C852" s="3">
        <v>2021</v>
      </c>
      <c r="D852" s="4">
        <v>1</v>
      </c>
      <c r="E852" t="s">
        <v>30</v>
      </c>
      <c r="F852" t="s">
        <v>131</v>
      </c>
      <c r="G852" s="5">
        <v>44039</v>
      </c>
      <c r="H852" s="6">
        <v>44040</v>
      </c>
      <c r="I852" s="7">
        <v>55</v>
      </c>
      <c r="J852" t="s">
        <v>32</v>
      </c>
      <c r="K852" t="s">
        <v>33</v>
      </c>
      <c r="L852" t="s">
        <v>48</v>
      </c>
      <c r="M852" t="s">
        <v>35</v>
      </c>
      <c r="P852" t="s">
        <v>28</v>
      </c>
      <c r="Q852" t="s">
        <v>36</v>
      </c>
      <c r="R852" t="s">
        <v>37</v>
      </c>
      <c r="W852" s="33">
        <v>20</v>
      </c>
      <c r="X852" t="s">
        <v>38</v>
      </c>
      <c r="Y852" t="s">
        <v>132</v>
      </c>
      <c r="Z852" t="s">
        <v>40</v>
      </c>
    </row>
    <row r="853" spans="1:26" x14ac:dyDescent="0.25">
      <c r="A853" t="s">
        <v>28</v>
      </c>
      <c r="B853" t="s">
        <v>29</v>
      </c>
      <c r="C853" s="3">
        <v>2021</v>
      </c>
      <c r="D853" s="4">
        <v>1</v>
      </c>
      <c r="E853" t="s">
        <v>30</v>
      </c>
      <c r="F853" t="s">
        <v>131</v>
      </c>
      <c r="G853" s="5">
        <v>44039</v>
      </c>
      <c r="H853" s="6">
        <v>44040</v>
      </c>
      <c r="I853" s="7">
        <v>56</v>
      </c>
      <c r="J853" t="s">
        <v>49</v>
      </c>
      <c r="K853" t="s">
        <v>50</v>
      </c>
      <c r="L853" t="s">
        <v>34</v>
      </c>
      <c r="M853" t="s">
        <v>51</v>
      </c>
      <c r="P853" t="s">
        <v>28</v>
      </c>
      <c r="Q853" t="s">
        <v>52</v>
      </c>
      <c r="R853" t="s">
        <v>37</v>
      </c>
      <c r="W853" s="33">
        <v>3135.54</v>
      </c>
      <c r="X853" t="s">
        <v>38</v>
      </c>
      <c r="Y853" t="s">
        <v>132</v>
      </c>
      <c r="Z853" t="s">
        <v>40</v>
      </c>
    </row>
    <row r="854" spans="1:26" x14ac:dyDescent="0.25">
      <c r="A854" t="s">
        <v>28</v>
      </c>
      <c r="B854" t="s">
        <v>29</v>
      </c>
      <c r="C854" s="3">
        <v>2021</v>
      </c>
      <c r="D854" s="4">
        <v>1</v>
      </c>
      <c r="E854" t="s">
        <v>30</v>
      </c>
      <c r="F854" t="s">
        <v>131</v>
      </c>
      <c r="G854" s="5">
        <v>44039</v>
      </c>
      <c r="H854" s="6">
        <v>44040</v>
      </c>
      <c r="I854" s="7">
        <v>57</v>
      </c>
      <c r="J854" t="s">
        <v>49</v>
      </c>
      <c r="K854" t="s">
        <v>50</v>
      </c>
      <c r="L854" t="s">
        <v>41</v>
      </c>
      <c r="M854" t="s">
        <v>51</v>
      </c>
      <c r="P854" t="s">
        <v>28</v>
      </c>
      <c r="Q854" t="s">
        <v>52</v>
      </c>
      <c r="R854" t="s">
        <v>37</v>
      </c>
      <c r="W854" s="33">
        <v>227.21</v>
      </c>
      <c r="X854" t="s">
        <v>38</v>
      </c>
      <c r="Y854" t="s">
        <v>132</v>
      </c>
      <c r="Z854" t="s">
        <v>40</v>
      </c>
    </row>
    <row r="855" spans="1:26" x14ac:dyDescent="0.25">
      <c r="A855" t="s">
        <v>28</v>
      </c>
      <c r="B855" t="s">
        <v>29</v>
      </c>
      <c r="C855" s="3">
        <v>2021</v>
      </c>
      <c r="D855" s="4">
        <v>1</v>
      </c>
      <c r="E855" t="s">
        <v>30</v>
      </c>
      <c r="F855" t="s">
        <v>131</v>
      </c>
      <c r="G855" s="5">
        <v>44039</v>
      </c>
      <c r="H855" s="6">
        <v>44040</v>
      </c>
      <c r="I855" s="7">
        <v>58</v>
      </c>
      <c r="J855" t="s">
        <v>49</v>
      </c>
      <c r="K855" t="s">
        <v>50</v>
      </c>
      <c r="L855" t="s">
        <v>42</v>
      </c>
      <c r="M855" t="s">
        <v>51</v>
      </c>
      <c r="P855" t="s">
        <v>28</v>
      </c>
      <c r="Q855" t="s">
        <v>52</v>
      </c>
      <c r="R855" t="s">
        <v>37</v>
      </c>
      <c r="W855" s="33">
        <v>218.65</v>
      </c>
      <c r="X855" t="s">
        <v>38</v>
      </c>
      <c r="Y855" t="s">
        <v>132</v>
      </c>
      <c r="Z855" t="s">
        <v>40</v>
      </c>
    </row>
    <row r="856" spans="1:26" x14ac:dyDescent="0.25">
      <c r="A856" t="s">
        <v>28</v>
      </c>
      <c r="B856" t="s">
        <v>29</v>
      </c>
      <c r="C856" s="3">
        <v>2021</v>
      </c>
      <c r="D856" s="4">
        <v>1</v>
      </c>
      <c r="E856" t="s">
        <v>30</v>
      </c>
      <c r="F856" t="s">
        <v>131</v>
      </c>
      <c r="G856" s="5">
        <v>44039</v>
      </c>
      <c r="H856" s="6">
        <v>44040</v>
      </c>
      <c r="I856" s="7">
        <v>59</v>
      </c>
      <c r="J856" t="s">
        <v>49</v>
      </c>
      <c r="K856" t="s">
        <v>50</v>
      </c>
      <c r="L856" t="s">
        <v>43</v>
      </c>
      <c r="M856" t="s">
        <v>51</v>
      </c>
      <c r="P856" t="s">
        <v>28</v>
      </c>
      <c r="Q856" t="s">
        <v>52</v>
      </c>
      <c r="R856" t="s">
        <v>37</v>
      </c>
      <c r="W856" s="33">
        <v>27.78</v>
      </c>
      <c r="X856" t="s">
        <v>38</v>
      </c>
      <c r="Y856" t="s">
        <v>132</v>
      </c>
      <c r="Z856" t="s">
        <v>40</v>
      </c>
    </row>
    <row r="857" spans="1:26" x14ac:dyDescent="0.25">
      <c r="A857" t="s">
        <v>28</v>
      </c>
      <c r="B857" t="s">
        <v>29</v>
      </c>
      <c r="C857" s="3">
        <v>2021</v>
      </c>
      <c r="D857" s="4">
        <v>1</v>
      </c>
      <c r="E857" t="s">
        <v>30</v>
      </c>
      <c r="F857" t="s">
        <v>131</v>
      </c>
      <c r="G857" s="5">
        <v>44039</v>
      </c>
      <c r="H857" s="6">
        <v>44040</v>
      </c>
      <c r="I857" s="7">
        <v>60</v>
      </c>
      <c r="J857" t="s">
        <v>49</v>
      </c>
      <c r="K857" t="s">
        <v>50</v>
      </c>
      <c r="L857" t="s">
        <v>44</v>
      </c>
      <c r="M857" t="s">
        <v>51</v>
      </c>
      <c r="P857" t="s">
        <v>28</v>
      </c>
      <c r="Q857" t="s">
        <v>52</v>
      </c>
      <c r="R857" t="s">
        <v>37</v>
      </c>
      <c r="W857" s="33">
        <v>901</v>
      </c>
      <c r="X857" t="s">
        <v>38</v>
      </c>
      <c r="Y857" t="s">
        <v>132</v>
      </c>
      <c r="Z857" t="s">
        <v>40</v>
      </c>
    </row>
    <row r="858" spans="1:26" x14ac:dyDescent="0.25">
      <c r="A858" t="s">
        <v>28</v>
      </c>
      <c r="B858" t="s">
        <v>29</v>
      </c>
      <c r="C858" s="3">
        <v>2021</v>
      </c>
      <c r="D858" s="4">
        <v>1</v>
      </c>
      <c r="E858" t="s">
        <v>30</v>
      </c>
      <c r="F858" t="s">
        <v>131</v>
      </c>
      <c r="G858" s="5">
        <v>44039</v>
      </c>
      <c r="H858" s="6">
        <v>44040</v>
      </c>
      <c r="I858" s="7">
        <v>61</v>
      </c>
      <c r="J858" t="s">
        <v>49</v>
      </c>
      <c r="K858" t="s">
        <v>50</v>
      </c>
      <c r="L858" t="s">
        <v>45</v>
      </c>
      <c r="M858" t="s">
        <v>51</v>
      </c>
      <c r="P858" t="s">
        <v>28</v>
      </c>
      <c r="Q858" t="s">
        <v>52</v>
      </c>
      <c r="R858" t="s">
        <v>37</v>
      </c>
      <c r="W858" s="33">
        <v>23.22</v>
      </c>
      <c r="X858" t="s">
        <v>38</v>
      </c>
      <c r="Y858" t="s">
        <v>132</v>
      </c>
      <c r="Z858" t="s">
        <v>40</v>
      </c>
    </row>
    <row r="859" spans="1:26" x14ac:dyDescent="0.25">
      <c r="A859" t="s">
        <v>28</v>
      </c>
      <c r="B859" t="s">
        <v>29</v>
      </c>
      <c r="C859" s="3">
        <v>2021</v>
      </c>
      <c r="D859" s="4">
        <v>1</v>
      </c>
      <c r="E859" t="s">
        <v>30</v>
      </c>
      <c r="F859" t="s">
        <v>131</v>
      </c>
      <c r="G859" s="5">
        <v>44039</v>
      </c>
      <c r="H859" s="6">
        <v>44040</v>
      </c>
      <c r="I859" s="7">
        <v>62</v>
      </c>
      <c r="J859" t="s">
        <v>49</v>
      </c>
      <c r="K859" t="s">
        <v>50</v>
      </c>
      <c r="L859" t="s">
        <v>46</v>
      </c>
      <c r="M859" t="s">
        <v>51</v>
      </c>
      <c r="P859" t="s">
        <v>28</v>
      </c>
      <c r="Q859" t="s">
        <v>52</v>
      </c>
      <c r="R859" t="s">
        <v>37</v>
      </c>
      <c r="W859" s="33">
        <v>12.65</v>
      </c>
      <c r="X859" t="s">
        <v>38</v>
      </c>
      <c r="Y859" t="s">
        <v>132</v>
      </c>
      <c r="Z859" t="s">
        <v>40</v>
      </c>
    </row>
    <row r="860" spans="1:26" x14ac:dyDescent="0.25">
      <c r="A860" t="s">
        <v>28</v>
      </c>
      <c r="B860" t="s">
        <v>29</v>
      </c>
      <c r="C860" s="3">
        <v>2021</v>
      </c>
      <c r="D860" s="4">
        <v>1</v>
      </c>
      <c r="E860" t="s">
        <v>30</v>
      </c>
      <c r="F860" t="s">
        <v>131</v>
      </c>
      <c r="G860" s="5">
        <v>44039</v>
      </c>
      <c r="H860" s="6">
        <v>44040</v>
      </c>
      <c r="I860" s="7">
        <v>63</v>
      </c>
      <c r="J860" t="s">
        <v>49</v>
      </c>
      <c r="K860" t="s">
        <v>50</v>
      </c>
      <c r="L860" t="s">
        <v>48</v>
      </c>
      <c r="M860" t="s">
        <v>51</v>
      </c>
      <c r="P860" t="s">
        <v>28</v>
      </c>
      <c r="Q860" t="s">
        <v>52</v>
      </c>
      <c r="R860" t="s">
        <v>37</v>
      </c>
      <c r="W860" s="33">
        <v>20</v>
      </c>
      <c r="X860" t="s">
        <v>38</v>
      </c>
      <c r="Y860" t="s">
        <v>132</v>
      </c>
      <c r="Z860" t="s">
        <v>40</v>
      </c>
    </row>
    <row r="861" spans="1:26" x14ac:dyDescent="0.25">
      <c r="A861" t="s">
        <v>28</v>
      </c>
      <c r="B861" t="s">
        <v>29</v>
      </c>
      <c r="C861" s="3">
        <v>2021</v>
      </c>
      <c r="D861" s="4">
        <v>1</v>
      </c>
      <c r="E861" t="s">
        <v>30</v>
      </c>
      <c r="F861" t="s">
        <v>131</v>
      </c>
      <c r="G861" s="5">
        <v>44039</v>
      </c>
      <c r="H861" s="6">
        <v>44040</v>
      </c>
      <c r="I861" s="7">
        <v>64</v>
      </c>
      <c r="J861" t="s">
        <v>49</v>
      </c>
      <c r="K861" t="s">
        <v>50</v>
      </c>
      <c r="L861" t="s">
        <v>47</v>
      </c>
      <c r="M861" t="s">
        <v>51</v>
      </c>
      <c r="P861" t="s">
        <v>28</v>
      </c>
      <c r="Q861" t="s">
        <v>52</v>
      </c>
      <c r="R861" t="s">
        <v>37</v>
      </c>
      <c r="W861" s="33">
        <v>72.56</v>
      </c>
      <c r="X861" t="s">
        <v>38</v>
      </c>
      <c r="Y861" t="s">
        <v>132</v>
      </c>
      <c r="Z861" t="s">
        <v>40</v>
      </c>
    </row>
    <row r="862" spans="1:26" x14ac:dyDescent="0.25">
      <c r="A862" t="s">
        <v>28</v>
      </c>
      <c r="B862" t="s">
        <v>29</v>
      </c>
      <c r="C862" s="3">
        <v>2021</v>
      </c>
      <c r="D862" s="4">
        <v>1</v>
      </c>
      <c r="E862" t="s">
        <v>30</v>
      </c>
      <c r="F862" t="s">
        <v>131</v>
      </c>
      <c r="G862" s="5">
        <v>44039</v>
      </c>
      <c r="H862" s="6">
        <v>44040</v>
      </c>
      <c r="I862" s="7">
        <v>65</v>
      </c>
      <c r="J862" t="s">
        <v>49</v>
      </c>
      <c r="K862" t="s">
        <v>50</v>
      </c>
      <c r="L862" t="s">
        <v>34</v>
      </c>
      <c r="M862" t="s">
        <v>53</v>
      </c>
      <c r="P862" t="s">
        <v>28</v>
      </c>
      <c r="Q862" t="s">
        <v>52</v>
      </c>
      <c r="R862" t="s">
        <v>37</v>
      </c>
      <c r="W862" s="33">
        <v>689.45</v>
      </c>
      <c r="X862" t="s">
        <v>38</v>
      </c>
      <c r="Y862" t="s">
        <v>132</v>
      </c>
      <c r="Z862" t="s">
        <v>40</v>
      </c>
    </row>
    <row r="863" spans="1:26" x14ac:dyDescent="0.25">
      <c r="A863" t="s">
        <v>28</v>
      </c>
      <c r="B863" t="s">
        <v>29</v>
      </c>
      <c r="C863" s="3">
        <v>2021</v>
      </c>
      <c r="D863" s="4">
        <v>1</v>
      </c>
      <c r="E863" t="s">
        <v>30</v>
      </c>
      <c r="F863" t="s">
        <v>131</v>
      </c>
      <c r="G863" s="5">
        <v>44039</v>
      </c>
      <c r="H863" s="6">
        <v>44040</v>
      </c>
      <c r="I863" s="7">
        <v>66</v>
      </c>
      <c r="J863" t="s">
        <v>49</v>
      </c>
      <c r="K863" t="s">
        <v>50</v>
      </c>
      <c r="L863" t="s">
        <v>41</v>
      </c>
      <c r="M863" t="s">
        <v>53</v>
      </c>
      <c r="P863" t="s">
        <v>28</v>
      </c>
      <c r="Q863" t="s">
        <v>52</v>
      </c>
      <c r="R863" t="s">
        <v>37</v>
      </c>
      <c r="W863" s="33">
        <v>99.7</v>
      </c>
      <c r="X863" t="s">
        <v>38</v>
      </c>
      <c r="Y863" t="s">
        <v>132</v>
      </c>
      <c r="Z863" t="s">
        <v>40</v>
      </c>
    </row>
    <row r="864" spans="1:26" x14ac:dyDescent="0.25">
      <c r="A864" t="s">
        <v>28</v>
      </c>
      <c r="B864" t="s">
        <v>29</v>
      </c>
      <c r="C864" s="3">
        <v>2021</v>
      </c>
      <c r="D864" s="4">
        <v>1</v>
      </c>
      <c r="E864" t="s">
        <v>30</v>
      </c>
      <c r="F864" t="s">
        <v>131</v>
      </c>
      <c r="G864" s="5">
        <v>44039</v>
      </c>
      <c r="H864" s="6">
        <v>44040</v>
      </c>
      <c r="I864" s="7">
        <v>67</v>
      </c>
      <c r="J864" t="s">
        <v>49</v>
      </c>
      <c r="K864" t="s">
        <v>50</v>
      </c>
      <c r="L864" t="s">
        <v>42</v>
      </c>
      <c r="M864" t="s">
        <v>53</v>
      </c>
      <c r="P864" t="s">
        <v>28</v>
      </c>
      <c r="Q864" t="s">
        <v>52</v>
      </c>
      <c r="R864" t="s">
        <v>37</v>
      </c>
      <c r="W864" s="33">
        <v>47.87</v>
      </c>
      <c r="X864" t="s">
        <v>38</v>
      </c>
      <c r="Y864" t="s">
        <v>132</v>
      </c>
      <c r="Z864" t="s">
        <v>40</v>
      </c>
    </row>
    <row r="865" spans="1:26" x14ac:dyDescent="0.25">
      <c r="A865" t="s">
        <v>28</v>
      </c>
      <c r="B865" t="s">
        <v>29</v>
      </c>
      <c r="C865" s="3">
        <v>2021</v>
      </c>
      <c r="D865" s="4">
        <v>1</v>
      </c>
      <c r="E865" t="s">
        <v>30</v>
      </c>
      <c r="F865" t="s">
        <v>131</v>
      </c>
      <c r="G865" s="5">
        <v>44039</v>
      </c>
      <c r="H865" s="6">
        <v>44040</v>
      </c>
      <c r="I865" s="7">
        <v>68</v>
      </c>
      <c r="J865" t="s">
        <v>49</v>
      </c>
      <c r="K865" t="s">
        <v>50</v>
      </c>
      <c r="L865" t="s">
        <v>43</v>
      </c>
      <c r="M865" t="s">
        <v>53</v>
      </c>
      <c r="P865" t="s">
        <v>28</v>
      </c>
      <c r="Q865" t="s">
        <v>52</v>
      </c>
      <c r="R865" t="s">
        <v>37</v>
      </c>
      <c r="W865" s="33">
        <v>9.23</v>
      </c>
      <c r="X865" t="s">
        <v>38</v>
      </c>
      <c r="Y865" t="s">
        <v>132</v>
      </c>
      <c r="Z865" t="s">
        <v>40</v>
      </c>
    </row>
    <row r="866" spans="1:26" x14ac:dyDescent="0.25">
      <c r="A866" t="s">
        <v>28</v>
      </c>
      <c r="B866" t="s">
        <v>29</v>
      </c>
      <c r="C866" s="3">
        <v>2021</v>
      </c>
      <c r="D866" s="4">
        <v>1</v>
      </c>
      <c r="E866" t="s">
        <v>30</v>
      </c>
      <c r="F866" t="s">
        <v>131</v>
      </c>
      <c r="G866" s="5">
        <v>44039</v>
      </c>
      <c r="H866" s="6">
        <v>44040</v>
      </c>
      <c r="I866" s="7">
        <v>69</v>
      </c>
      <c r="J866" t="s">
        <v>49</v>
      </c>
      <c r="K866" t="s">
        <v>50</v>
      </c>
      <c r="L866" t="s">
        <v>44</v>
      </c>
      <c r="M866" t="s">
        <v>53</v>
      </c>
      <c r="P866" t="s">
        <v>28</v>
      </c>
      <c r="Q866" t="s">
        <v>52</v>
      </c>
      <c r="R866" t="s">
        <v>37</v>
      </c>
      <c r="W866" s="33">
        <v>180.2</v>
      </c>
      <c r="X866" t="s">
        <v>38</v>
      </c>
      <c r="Y866" t="s">
        <v>132</v>
      </c>
      <c r="Z866" t="s">
        <v>40</v>
      </c>
    </row>
    <row r="867" spans="1:26" x14ac:dyDescent="0.25">
      <c r="A867" t="s">
        <v>28</v>
      </c>
      <c r="B867" t="s">
        <v>29</v>
      </c>
      <c r="C867" s="3">
        <v>2021</v>
      </c>
      <c r="D867" s="4">
        <v>1</v>
      </c>
      <c r="E867" t="s">
        <v>30</v>
      </c>
      <c r="F867" t="s">
        <v>131</v>
      </c>
      <c r="G867" s="5">
        <v>44039</v>
      </c>
      <c r="H867" s="6">
        <v>44040</v>
      </c>
      <c r="I867" s="7">
        <v>70</v>
      </c>
      <c r="J867" t="s">
        <v>49</v>
      </c>
      <c r="K867" t="s">
        <v>50</v>
      </c>
      <c r="L867" t="s">
        <v>45</v>
      </c>
      <c r="M867" t="s">
        <v>53</v>
      </c>
      <c r="P867" t="s">
        <v>28</v>
      </c>
      <c r="Q867" t="s">
        <v>52</v>
      </c>
      <c r="R867" t="s">
        <v>37</v>
      </c>
      <c r="W867" s="33">
        <v>7.72</v>
      </c>
      <c r="X867" t="s">
        <v>38</v>
      </c>
      <c r="Y867" t="s">
        <v>132</v>
      </c>
      <c r="Z867" t="s">
        <v>40</v>
      </c>
    </row>
    <row r="868" spans="1:26" x14ac:dyDescent="0.25">
      <c r="A868" t="s">
        <v>28</v>
      </c>
      <c r="B868" t="s">
        <v>29</v>
      </c>
      <c r="C868" s="3">
        <v>2021</v>
      </c>
      <c r="D868" s="4">
        <v>1</v>
      </c>
      <c r="E868" t="s">
        <v>30</v>
      </c>
      <c r="F868" t="s">
        <v>131</v>
      </c>
      <c r="G868" s="5">
        <v>44039</v>
      </c>
      <c r="H868" s="6">
        <v>44040</v>
      </c>
      <c r="I868" s="7">
        <v>71</v>
      </c>
      <c r="J868" t="s">
        <v>49</v>
      </c>
      <c r="K868" t="s">
        <v>50</v>
      </c>
      <c r="L868" t="s">
        <v>46</v>
      </c>
      <c r="M868" t="s">
        <v>53</v>
      </c>
      <c r="P868" t="s">
        <v>28</v>
      </c>
      <c r="Q868" t="s">
        <v>52</v>
      </c>
      <c r="R868" t="s">
        <v>37</v>
      </c>
      <c r="W868" s="33">
        <v>4.2</v>
      </c>
      <c r="X868" t="s">
        <v>38</v>
      </c>
      <c r="Y868" t="s">
        <v>132</v>
      </c>
      <c r="Z868" t="s">
        <v>40</v>
      </c>
    </row>
    <row r="869" spans="1:26" x14ac:dyDescent="0.25">
      <c r="A869" t="s">
        <v>28</v>
      </c>
      <c r="B869" t="s">
        <v>29</v>
      </c>
      <c r="C869" s="3">
        <v>2021</v>
      </c>
      <c r="D869" s="4">
        <v>1</v>
      </c>
      <c r="E869" t="s">
        <v>30</v>
      </c>
      <c r="F869" t="s">
        <v>131</v>
      </c>
      <c r="G869" s="5">
        <v>44039</v>
      </c>
      <c r="H869" s="6">
        <v>44040</v>
      </c>
      <c r="I869" s="7">
        <v>72</v>
      </c>
      <c r="J869" t="s">
        <v>49</v>
      </c>
      <c r="K869" t="s">
        <v>50</v>
      </c>
      <c r="L869" t="s">
        <v>48</v>
      </c>
      <c r="M869" t="s">
        <v>53</v>
      </c>
      <c r="P869" t="s">
        <v>28</v>
      </c>
      <c r="Q869" t="s">
        <v>52</v>
      </c>
      <c r="R869" t="s">
        <v>37</v>
      </c>
      <c r="W869" s="33">
        <v>4</v>
      </c>
      <c r="X869" t="s">
        <v>38</v>
      </c>
      <c r="Y869" t="s">
        <v>132</v>
      </c>
      <c r="Z869" t="s">
        <v>40</v>
      </c>
    </row>
    <row r="870" spans="1:26" x14ac:dyDescent="0.25">
      <c r="A870" t="s">
        <v>28</v>
      </c>
      <c r="B870" t="s">
        <v>29</v>
      </c>
      <c r="C870" s="3">
        <v>2021</v>
      </c>
      <c r="D870" s="4">
        <v>1</v>
      </c>
      <c r="E870" t="s">
        <v>30</v>
      </c>
      <c r="F870" t="s">
        <v>131</v>
      </c>
      <c r="G870" s="5">
        <v>44039</v>
      </c>
      <c r="H870" s="6">
        <v>44040</v>
      </c>
      <c r="I870" s="7">
        <v>73</v>
      </c>
      <c r="J870" t="s">
        <v>49</v>
      </c>
      <c r="K870" t="s">
        <v>50</v>
      </c>
      <c r="L870" t="s">
        <v>34</v>
      </c>
      <c r="M870" t="s">
        <v>54</v>
      </c>
      <c r="P870" t="s">
        <v>28</v>
      </c>
      <c r="Q870" t="s">
        <v>52</v>
      </c>
      <c r="R870" t="s">
        <v>37</v>
      </c>
      <c r="W870" s="33">
        <v>2932.88</v>
      </c>
      <c r="X870" t="s">
        <v>38</v>
      </c>
      <c r="Y870" t="s">
        <v>132</v>
      </c>
      <c r="Z870" t="s">
        <v>40</v>
      </c>
    </row>
    <row r="871" spans="1:26" x14ac:dyDescent="0.25">
      <c r="A871" t="s">
        <v>28</v>
      </c>
      <c r="B871" t="s">
        <v>29</v>
      </c>
      <c r="C871" s="3">
        <v>2021</v>
      </c>
      <c r="D871" s="4">
        <v>1</v>
      </c>
      <c r="E871" t="s">
        <v>30</v>
      </c>
      <c r="F871" t="s">
        <v>131</v>
      </c>
      <c r="G871" s="5">
        <v>44039</v>
      </c>
      <c r="H871" s="6">
        <v>44040</v>
      </c>
      <c r="I871" s="7">
        <v>74</v>
      </c>
      <c r="J871" t="s">
        <v>49</v>
      </c>
      <c r="K871" t="s">
        <v>50</v>
      </c>
      <c r="L871" t="s">
        <v>41</v>
      </c>
      <c r="M871" t="s">
        <v>54</v>
      </c>
      <c r="P871" t="s">
        <v>28</v>
      </c>
      <c r="Q871" t="s">
        <v>52</v>
      </c>
      <c r="R871" t="s">
        <v>37</v>
      </c>
      <c r="W871" s="33">
        <v>424.09</v>
      </c>
      <c r="X871" t="s">
        <v>38</v>
      </c>
      <c r="Y871" t="s">
        <v>132</v>
      </c>
      <c r="Z871" t="s">
        <v>40</v>
      </c>
    </row>
    <row r="872" spans="1:26" x14ac:dyDescent="0.25">
      <c r="A872" t="s">
        <v>28</v>
      </c>
      <c r="B872" t="s">
        <v>29</v>
      </c>
      <c r="C872" s="3">
        <v>2021</v>
      </c>
      <c r="D872" s="4">
        <v>1</v>
      </c>
      <c r="E872" t="s">
        <v>30</v>
      </c>
      <c r="F872" t="s">
        <v>131</v>
      </c>
      <c r="G872" s="5">
        <v>44039</v>
      </c>
      <c r="H872" s="6">
        <v>44040</v>
      </c>
      <c r="I872" s="7">
        <v>75</v>
      </c>
      <c r="J872" t="s">
        <v>49</v>
      </c>
      <c r="K872" t="s">
        <v>50</v>
      </c>
      <c r="L872" t="s">
        <v>42</v>
      </c>
      <c r="M872" t="s">
        <v>54</v>
      </c>
      <c r="P872" t="s">
        <v>28</v>
      </c>
      <c r="Q872" t="s">
        <v>52</v>
      </c>
      <c r="R872" t="s">
        <v>37</v>
      </c>
      <c r="W872" s="33">
        <v>214.42</v>
      </c>
      <c r="X872" t="s">
        <v>38</v>
      </c>
      <c r="Y872" t="s">
        <v>132</v>
      </c>
      <c r="Z872" t="s">
        <v>40</v>
      </c>
    </row>
    <row r="873" spans="1:26" x14ac:dyDescent="0.25">
      <c r="A873" t="s">
        <v>28</v>
      </c>
      <c r="B873" t="s">
        <v>29</v>
      </c>
      <c r="C873" s="3">
        <v>2021</v>
      </c>
      <c r="D873" s="4">
        <v>1</v>
      </c>
      <c r="E873" t="s">
        <v>30</v>
      </c>
      <c r="F873" t="s">
        <v>131</v>
      </c>
      <c r="G873" s="5">
        <v>44039</v>
      </c>
      <c r="H873" s="6">
        <v>44040</v>
      </c>
      <c r="I873" s="7">
        <v>76</v>
      </c>
      <c r="J873" t="s">
        <v>49</v>
      </c>
      <c r="K873" t="s">
        <v>50</v>
      </c>
      <c r="L873" t="s">
        <v>43</v>
      </c>
      <c r="M873" t="s">
        <v>54</v>
      </c>
      <c r="P873" t="s">
        <v>28</v>
      </c>
      <c r="Q873" t="s">
        <v>52</v>
      </c>
      <c r="R873" t="s">
        <v>37</v>
      </c>
      <c r="W873" s="33">
        <v>39.299999999999997</v>
      </c>
      <c r="X873" t="s">
        <v>38</v>
      </c>
      <c r="Y873" t="s">
        <v>132</v>
      </c>
      <c r="Z873" t="s">
        <v>40</v>
      </c>
    </row>
    <row r="874" spans="1:26" x14ac:dyDescent="0.25">
      <c r="A874" t="s">
        <v>28</v>
      </c>
      <c r="B874" t="s">
        <v>29</v>
      </c>
      <c r="C874" s="3">
        <v>2021</v>
      </c>
      <c r="D874" s="4">
        <v>1</v>
      </c>
      <c r="E874" t="s">
        <v>30</v>
      </c>
      <c r="F874" t="s">
        <v>131</v>
      </c>
      <c r="G874" s="5">
        <v>44039</v>
      </c>
      <c r="H874" s="6">
        <v>44040</v>
      </c>
      <c r="I874" s="7">
        <v>77</v>
      </c>
      <c r="J874" t="s">
        <v>49</v>
      </c>
      <c r="K874" t="s">
        <v>50</v>
      </c>
      <c r="L874" t="s">
        <v>44</v>
      </c>
      <c r="M874" t="s">
        <v>54</v>
      </c>
      <c r="P874" t="s">
        <v>28</v>
      </c>
      <c r="Q874" t="s">
        <v>52</v>
      </c>
      <c r="R874" t="s">
        <v>37</v>
      </c>
      <c r="W874" s="33">
        <v>343.5</v>
      </c>
      <c r="X874" t="s">
        <v>38</v>
      </c>
      <c r="Y874" t="s">
        <v>132</v>
      </c>
      <c r="Z874" t="s">
        <v>40</v>
      </c>
    </row>
    <row r="875" spans="1:26" x14ac:dyDescent="0.25">
      <c r="A875" t="s">
        <v>28</v>
      </c>
      <c r="B875" t="s">
        <v>29</v>
      </c>
      <c r="C875" s="3">
        <v>2021</v>
      </c>
      <c r="D875" s="4">
        <v>1</v>
      </c>
      <c r="E875" t="s">
        <v>30</v>
      </c>
      <c r="F875" t="s">
        <v>131</v>
      </c>
      <c r="G875" s="5">
        <v>44039</v>
      </c>
      <c r="H875" s="6">
        <v>44040</v>
      </c>
      <c r="I875" s="7">
        <v>78</v>
      </c>
      <c r="J875" t="s">
        <v>49</v>
      </c>
      <c r="K875" t="s">
        <v>50</v>
      </c>
      <c r="L875" t="s">
        <v>45</v>
      </c>
      <c r="M875" t="s">
        <v>54</v>
      </c>
      <c r="P875" t="s">
        <v>28</v>
      </c>
      <c r="Q875" t="s">
        <v>52</v>
      </c>
      <c r="R875" t="s">
        <v>37</v>
      </c>
      <c r="W875" s="33">
        <v>32.85</v>
      </c>
      <c r="X875" t="s">
        <v>38</v>
      </c>
      <c r="Y875" t="s">
        <v>132</v>
      </c>
      <c r="Z875" t="s">
        <v>40</v>
      </c>
    </row>
    <row r="876" spans="1:26" x14ac:dyDescent="0.25">
      <c r="A876" t="s">
        <v>28</v>
      </c>
      <c r="B876" t="s">
        <v>29</v>
      </c>
      <c r="C876" s="3">
        <v>2021</v>
      </c>
      <c r="D876" s="4">
        <v>1</v>
      </c>
      <c r="E876" t="s">
        <v>30</v>
      </c>
      <c r="F876" t="s">
        <v>131</v>
      </c>
      <c r="G876" s="5">
        <v>44039</v>
      </c>
      <c r="H876" s="6">
        <v>44040</v>
      </c>
      <c r="I876" s="7">
        <v>79</v>
      </c>
      <c r="J876" t="s">
        <v>49</v>
      </c>
      <c r="K876" t="s">
        <v>50</v>
      </c>
      <c r="L876" t="s">
        <v>46</v>
      </c>
      <c r="M876" t="s">
        <v>54</v>
      </c>
      <c r="P876" t="s">
        <v>28</v>
      </c>
      <c r="Q876" t="s">
        <v>52</v>
      </c>
      <c r="R876" t="s">
        <v>37</v>
      </c>
      <c r="W876" s="33">
        <v>17.89</v>
      </c>
      <c r="X876" t="s">
        <v>38</v>
      </c>
      <c r="Y876" t="s">
        <v>132</v>
      </c>
      <c r="Z876" t="s">
        <v>40</v>
      </c>
    </row>
    <row r="877" spans="1:26" x14ac:dyDescent="0.25">
      <c r="A877" t="s">
        <v>28</v>
      </c>
      <c r="B877" t="s">
        <v>29</v>
      </c>
      <c r="C877" s="3">
        <v>2021</v>
      </c>
      <c r="D877" s="4">
        <v>1</v>
      </c>
      <c r="E877" t="s">
        <v>30</v>
      </c>
      <c r="F877" t="s">
        <v>131</v>
      </c>
      <c r="G877" s="5">
        <v>44039</v>
      </c>
      <c r="H877" s="6">
        <v>44040</v>
      </c>
      <c r="I877" s="7">
        <v>80</v>
      </c>
      <c r="J877" t="s">
        <v>49</v>
      </c>
      <c r="K877" t="s">
        <v>50</v>
      </c>
      <c r="L877" t="s">
        <v>48</v>
      </c>
      <c r="M877" t="s">
        <v>54</v>
      </c>
      <c r="P877" t="s">
        <v>28</v>
      </c>
      <c r="Q877" t="s">
        <v>52</v>
      </c>
      <c r="R877" t="s">
        <v>37</v>
      </c>
      <c r="W877" s="33">
        <v>10</v>
      </c>
      <c r="X877" t="s">
        <v>38</v>
      </c>
      <c r="Y877" t="s">
        <v>132</v>
      </c>
      <c r="Z877" t="s">
        <v>40</v>
      </c>
    </row>
    <row r="878" spans="1:26" x14ac:dyDescent="0.25">
      <c r="A878" t="s">
        <v>28</v>
      </c>
      <c r="B878" t="s">
        <v>29</v>
      </c>
      <c r="C878" s="3">
        <v>2021</v>
      </c>
      <c r="D878" s="4">
        <v>1</v>
      </c>
      <c r="E878" t="s">
        <v>30</v>
      </c>
      <c r="F878" t="s">
        <v>131</v>
      </c>
      <c r="G878" s="5">
        <v>44039</v>
      </c>
      <c r="H878" s="6">
        <v>44040</v>
      </c>
      <c r="I878" s="7">
        <v>81</v>
      </c>
      <c r="J878" t="s">
        <v>32</v>
      </c>
      <c r="K878" t="s">
        <v>55</v>
      </c>
      <c r="L878" t="s">
        <v>34</v>
      </c>
      <c r="M878" t="s">
        <v>56</v>
      </c>
      <c r="N878" t="s">
        <v>57</v>
      </c>
      <c r="W878" s="33">
        <v>4052.73</v>
      </c>
      <c r="X878" t="s">
        <v>38</v>
      </c>
      <c r="Y878" t="s">
        <v>132</v>
      </c>
      <c r="Z878" t="s">
        <v>40</v>
      </c>
    </row>
    <row r="879" spans="1:26" x14ac:dyDescent="0.25">
      <c r="A879" t="s">
        <v>28</v>
      </c>
      <c r="B879" t="s">
        <v>29</v>
      </c>
      <c r="C879" s="3">
        <v>2021</v>
      </c>
      <c r="D879" s="4">
        <v>1</v>
      </c>
      <c r="E879" t="s">
        <v>30</v>
      </c>
      <c r="F879" t="s">
        <v>131</v>
      </c>
      <c r="G879" s="5">
        <v>44039</v>
      </c>
      <c r="H879" s="6">
        <v>44040</v>
      </c>
      <c r="I879" s="7">
        <v>82</v>
      </c>
      <c r="J879" t="s">
        <v>32</v>
      </c>
      <c r="K879" t="s">
        <v>55</v>
      </c>
      <c r="L879" t="s">
        <v>41</v>
      </c>
      <c r="M879" t="s">
        <v>56</v>
      </c>
      <c r="N879" t="s">
        <v>57</v>
      </c>
      <c r="W879" s="33">
        <v>586.03</v>
      </c>
      <c r="X879" t="s">
        <v>38</v>
      </c>
      <c r="Y879" t="s">
        <v>132</v>
      </c>
      <c r="Z879" t="s">
        <v>40</v>
      </c>
    </row>
    <row r="880" spans="1:26" x14ac:dyDescent="0.25">
      <c r="A880" t="s">
        <v>28</v>
      </c>
      <c r="B880" t="s">
        <v>29</v>
      </c>
      <c r="C880" s="3">
        <v>2021</v>
      </c>
      <c r="D880" s="4">
        <v>1</v>
      </c>
      <c r="E880" t="s">
        <v>30</v>
      </c>
      <c r="F880" t="s">
        <v>131</v>
      </c>
      <c r="G880" s="5">
        <v>44039</v>
      </c>
      <c r="H880" s="6">
        <v>44040</v>
      </c>
      <c r="I880" s="7">
        <v>83</v>
      </c>
      <c r="J880" t="s">
        <v>32</v>
      </c>
      <c r="K880" t="s">
        <v>55</v>
      </c>
      <c r="L880" t="s">
        <v>42</v>
      </c>
      <c r="M880" t="s">
        <v>56</v>
      </c>
      <c r="N880" t="s">
        <v>57</v>
      </c>
      <c r="W880" s="33">
        <v>280.37</v>
      </c>
      <c r="X880" t="s">
        <v>38</v>
      </c>
      <c r="Y880" t="s">
        <v>132</v>
      </c>
      <c r="Z880" t="s">
        <v>40</v>
      </c>
    </row>
    <row r="881" spans="1:26" x14ac:dyDescent="0.25">
      <c r="A881" t="s">
        <v>28</v>
      </c>
      <c r="B881" t="s">
        <v>29</v>
      </c>
      <c r="C881" s="3">
        <v>2021</v>
      </c>
      <c r="D881" s="4">
        <v>1</v>
      </c>
      <c r="E881" t="s">
        <v>30</v>
      </c>
      <c r="F881" t="s">
        <v>131</v>
      </c>
      <c r="G881" s="5">
        <v>44039</v>
      </c>
      <c r="H881" s="6">
        <v>44040</v>
      </c>
      <c r="I881" s="7">
        <v>84</v>
      </c>
      <c r="J881" t="s">
        <v>32</v>
      </c>
      <c r="K881" t="s">
        <v>55</v>
      </c>
      <c r="L881" t="s">
        <v>43</v>
      </c>
      <c r="M881" t="s">
        <v>56</v>
      </c>
      <c r="N881" t="s">
        <v>57</v>
      </c>
      <c r="W881" s="33">
        <v>54.31</v>
      </c>
      <c r="X881" t="s">
        <v>38</v>
      </c>
      <c r="Y881" t="s">
        <v>132</v>
      </c>
      <c r="Z881" t="s">
        <v>40</v>
      </c>
    </row>
    <row r="882" spans="1:26" x14ac:dyDescent="0.25">
      <c r="A882" t="s">
        <v>28</v>
      </c>
      <c r="B882" t="s">
        <v>29</v>
      </c>
      <c r="C882" s="3">
        <v>2021</v>
      </c>
      <c r="D882" s="4">
        <v>1</v>
      </c>
      <c r="E882" t="s">
        <v>30</v>
      </c>
      <c r="F882" t="s">
        <v>131</v>
      </c>
      <c r="G882" s="5">
        <v>44039</v>
      </c>
      <c r="H882" s="6">
        <v>44040</v>
      </c>
      <c r="I882" s="7">
        <v>85</v>
      </c>
      <c r="J882" t="s">
        <v>32</v>
      </c>
      <c r="K882" t="s">
        <v>55</v>
      </c>
      <c r="L882" t="s">
        <v>44</v>
      </c>
      <c r="M882" t="s">
        <v>56</v>
      </c>
      <c r="N882" t="s">
        <v>57</v>
      </c>
      <c r="W882" s="33">
        <v>1261.4000000000001</v>
      </c>
      <c r="X882" t="s">
        <v>38</v>
      </c>
      <c r="Y882" t="s">
        <v>132</v>
      </c>
      <c r="Z882" t="s">
        <v>40</v>
      </c>
    </row>
    <row r="883" spans="1:26" x14ac:dyDescent="0.25">
      <c r="A883" t="s">
        <v>28</v>
      </c>
      <c r="B883" t="s">
        <v>29</v>
      </c>
      <c r="C883" s="3">
        <v>2021</v>
      </c>
      <c r="D883" s="4">
        <v>1</v>
      </c>
      <c r="E883" t="s">
        <v>30</v>
      </c>
      <c r="F883" t="s">
        <v>131</v>
      </c>
      <c r="G883" s="5">
        <v>44039</v>
      </c>
      <c r="H883" s="6">
        <v>44040</v>
      </c>
      <c r="I883" s="7">
        <v>86</v>
      </c>
      <c r="J883" t="s">
        <v>32</v>
      </c>
      <c r="K883" t="s">
        <v>55</v>
      </c>
      <c r="L883" t="s">
        <v>45</v>
      </c>
      <c r="M883" t="s">
        <v>56</v>
      </c>
      <c r="N883" t="s">
        <v>57</v>
      </c>
      <c r="W883" s="33">
        <v>45.39</v>
      </c>
      <c r="X883" t="s">
        <v>38</v>
      </c>
      <c r="Y883" t="s">
        <v>132</v>
      </c>
      <c r="Z883" t="s">
        <v>40</v>
      </c>
    </row>
    <row r="884" spans="1:26" x14ac:dyDescent="0.25">
      <c r="A884" t="s">
        <v>28</v>
      </c>
      <c r="B884" t="s">
        <v>29</v>
      </c>
      <c r="C884" s="3">
        <v>2021</v>
      </c>
      <c r="D884" s="4">
        <v>1</v>
      </c>
      <c r="E884" t="s">
        <v>30</v>
      </c>
      <c r="F884" t="s">
        <v>131</v>
      </c>
      <c r="G884" s="5">
        <v>44039</v>
      </c>
      <c r="H884" s="6">
        <v>44040</v>
      </c>
      <c r="I884" s="7">
        <v>87</v>
      </c>
      <c r="J884" t="s">
        <v>32</v>
      </c>
      <c r="K884" t="s">
        <v>55</v>
      </c>
      <c r="L884" t="s">
        <v>46</v>
      </c>
      <c r="M884" t="s">
        <v>56</v>
      </c>
      <c r="N884" t="s">
        <v>57</v>
      </c>
      <c r="W884" s="33">
        <v>24.72</v>
      </c>
      <c r="X884" t="s">
        <v>38</v>
      </c>
      <c r="Y884" t="s">
        <v>132</v>
      </c>
      <c r="Z884" t="s">
        <v>40</v>
      </c>
    </row>
    <row r="885" spans="1:26" x14ac:dyDescent="0.25">
      <c r="A885" t="s">
        <v>28</v>
      </c>
      <c r="B885" t="s">
        <v>29</v>
      </c>
      <c r="C885" s="3">
        <v>2021</v>
      </c>
      <c r="D885" s="4">
        <v>1</v>
      </c>
      <c r="E885" t="s">
        <v>30</v>
      </c>
      <c r="F885" t="s">
        <v>131</v>
      </c>
      <c r="G885" s="5">
        <v>44039</v>
      </c>
      <c r="H885" s="6">
        <v>44040</v>
      </c>
      <c r="I885" s="7">
        <v>88</v>
      </c>
      <c r="J885" t="s">
        <v>32</v>
      </c>
      <c r="K885" t="s">
        <v>55</v>
      </c>
      <c r="L885" t="s">
        <v>48</v>
      </c>
      <c r="M885" t="s">
        <v>56</v>
      </c>
      <c r="N885" t="s">
        <v>57</v>
      </c>
      <c r="W885" s="33">
        <v>24</v>
      </c>
      <c r="X885" t="s">
        <v>38</v>
      </c>
      <c r="Y885" t="s">
        <v>132</v>
      </c>
      <c r="Z885" t="s">
        <v>40</v>
      </c>
    </row>
    <row r="886" spans="1:26" x14ac:dyDescent="0.25">
      <c r="A886" t="s">
        <v>28</v>
      </c>
      <c r="B886" t="s">
        <v>29</v>
      </c>
      <c r="C886" s="3">
        <v>2021</v>
      </c>
      <c r="D886" s="4">
        <v>1</v>
      </c>
      <c r="E886" t="s">
        <v>30</v>
      </c>
      <c r="F886" t="s">
        <v>131</v>
      </c>
      <c r="G886" s="5">
        <v>44039</v>
      </c>
      <c r="H886" s="6">
        <v>44040</v>
      </c>
      <c r="I886" s="7">
        <v>89</v>
      </c>
      <c r="J886" t="s">
        <v>32</v>
      </c>
      <c r="K886" t="s">
        <v>58</v>
      </c>
      <c r="L886" t="s">
        <v>34</v>
      </c>
      <c r="M886" t="s">
        <v>51</v>
      </c>
      <c r="N886" t="s">
        <v>59</v>
      </c>
      <c r="W886" s="33">
        <v>22048.1</v>
      </c>
      <c r="X886" t="s">
        <v>38</v>
      </c>
      <c r="Y886" t="s">
        <v>132</v>
      </c>
      <c r="Z886" t="s">
        <v>40</v>
      </c>
    </row>
    <row r="887" spans="1:26" x14ac:dyDescent="0.25">
      <c r="A887" t="s">
        <v>28</v>
      </c>
      <c r="B887" t="s">
        <v>29</v>
      </c>
      <c r="C887" s="3">
        <v>2021</v>
      </c>
      <c r="D887" s="4">
        <v>1</v>
      </c>
      <c r="E887" t="s">
        <v>30</v>
      </c>
      <c r="F887" t="s">
        <v>131</v>
      </c>
      <c r="G887" s="5">
        <v>44039</v>
      </c>
      <c r="H887" s="6">
        <v>44040</v>
      </c>
      <c r="I887" s="7">
        <v>90</v>
      </c>
      <c r="J887" t="s">
        <v>32</v>
      </c>
      <c r="K887" t="s">
        <v>58</v>
      </c>
      <c r="L887" t="s">
        <v>41</v>
      </c>
      <c r="M887" t="s">
        <v>51</v>
      </c>
      <c r="N887" t="s">
        <v>59</v>
      </c>
      <c r="W887" s="33">
        <v>3188.16</v>
      </c>
      <c r="X887" t="s">
        <v>38</v>
      </c>
      <c r="Y887" t="s">
        <v>132</v>
      </c>
      <c r="Z887" t="s">
        <v>40</v>
      </c>
    </row>
    <row r="888" spans="1:26" x14ac:dyDescent="0.25">
      <c r="A888" t="s">
        <v>28</v>
      </c>
      <c r="B888" t="s">
        <v>29</v>
      </c>
      <c r="C888" s="3">
        <v>2021</v>
      </c>
      <c r="D888" s="4">
        <v>1</v>
      </c>
      <c r="E888" t="s">
        <v>30</v>
      </c>
      <c r="F888" t="s">
        <v>131</v>
      </c>
      <c r="G888" s="5">
        <v>44039</v>
      </c>
      <c r="H888" s="6">
        <v>44040</v>
      </c>
      <c r="I888" s="7">
        <v>91</v>
      </c>
      <c r="J888" t="s">
        <v>32</v>
      </c>
      <c r="K888" t="s">
        <v>58</v>
      </c>
      <c r="L888" t="s">
        <v>42</v>
      </c>
      <c r="M888" t="s">
        <v>51</v>
      </c>
      <c r="N888" t="s">
        <v>59</v>
      </c>
      <c r="W888" s="33">
        <v>1572.94</v>
      </c>
      <c r="X888" t="s">
        <v>38</v>
      </c>
      <c r="Y888" t="s">
        <v>132</v>
      </c>
      <c r="Z888" t="s">
        <v>40</v>
      </c>
    </row>
    <row r="889" spans="1:26" x14ac:dyDescent="0.25">
      <c r="A889" t="s">
        <v>28</v>
      </c>
      <c r="B889" t="s">
        <v>29</v>
      </c>
      <c r="C889" s="3">
        <v>2021</v>
      </c>
      <c r="D889" s="4">
        <v>1</v>
      </c>
      <c r="E889" t="s">
        <v>30</v>
      </c>
      <c r="F889" t="s">
        <v>131</v>
      </c>
      <c r="G889" s="5">
        <v>44039</v>
      </c>
      <c r="H889" s="6">
        <v>44040</v>
      </c>
      <c r="I889" s="7">
        <v>92</v>
      </c>
      <c r="J889" t="s">
        <v>32</v>
      </c>
      <c r="K889" t="s">
        <v>58</v>
      </c>
      <c r="L889" t="s">
        <v>43</v>
      </c>
      <c r="M889" t="s">
        <v>51</v>
      </c>
      <c r="N889" t="s">
        <v>59</v>
      </c>
      <c r="W889" s="33">
        <v>295.44</v>
      </c>
      <c r="X889" t="s">
        <v>38</v>
      </c>
      <c r="Y889" t="s">
        <v>132</v>
      </c>
      <c r="Z889" t="s">
        <v>40</v>
      </c>
    </row>
    <row r="890" spans="1:26" x14ac:dyDescent="0.25">
      <c r="A890" t="s">
        <v>28</v>
      </c>
      <c r="B890" t="s">
        <v>29</v>
      </c>
      <c r="C890" s="3">
        <v>2021</v>
      </c>
      <c r="D890" s="4">
        <v>1</v>
      </c>
      <c r="E890" t="s">
        <v>30</v>
      </c>
      <c r="F890" t="s">
        <v>131</v>
      </c>
      <c r="G890" s="5">
        <v>44039</v>
      </c>
      <c r="H890" s="6">
        <v>44040</v>
      </c>
      <c r="I890" s="7">
        <v>93</v>
      </c>
      <c r="J890" t="s">
        <v>32</v>
      </c>
      <c r="K890" t="s">
        <v>58</v>
      </c>
      <c r="L890" t="s">
        <v>44</v>
      </c>
      <c r="M890" t="s">
        <v>51</v>
      </c>
      <c r="N890" t="s">
        <v>59</v>
      </c>
      <c r="W890" s="33">
        <v>3973.5</v>
      </c>
      <c r="X890" t="s">
        <v>38</v>
      </c>
      <c r="Y890" t="s">
        <v>132</v>
      </c>
      <c r="Z890" t="s">
        <v>40</v>
      </c>
    </row>
    <row r="891" spans="1:26" x14ac:dyDescent="0.25">
      <c r="A891" t="s">
        <v>28</v>
      </c>
      <c r="B891" t="s">
        <v>29</v>
      </c>
      <c r="C891" s="3">
        <v>2021</v>
      </c>
      <c r="D891" s="4">
        <v>1</v>
      </c>
      <c r="E891" t="s">
        <v>30</v>
      </c>
      <c r="F891" t="s">
        <v>131</v>
      </c>
      <c r="G891" s="5">
        <v>44039</v>
      </c>
      <c r="H891" s="6">
        <v>44040</v>
      </c>
      <c r="I891" s="7">
        <v>94</v>
      </c>
      <c r="J891" t="s">
        <v>32</v>
      </c>
      <c r="K891" t="s">
        <v>58</v>
      </c>
      <c r="L891" t="s">
        <v>45</v>
      </c>
      <c r="M891" t="s">
        <v>51</v>
      </c>
      <c r="N891" t="s">
        <v>59</v>
      </c>
      <c r="W891" s="33">
        <v>246.93</v>
      </c>
      <c r="X891" t="s">
        <v>38</v>
      </c>
      <c r="Y891" t="s">
        <v>132</v>
      </c>
      <c r="Z891" t="s">
        <v>40</v>
      </c>
    </row>
    <row r="892" spans="1:26" x14ac:dyDescent="0.25">
      <c r="A892" t="s">
        <v>28</v>
      </c>
      <c r="B892" t="s">
        <v>29</v>
      </c>
      <c r="C892" s="3">
        <v>2021</v>
      </c>
      <c r="D892" s="4">
        <v>1</v>
      </c>
      <c r="E892" t="s">
        <v>30</v>
      </c>
      <c r="F892" t="s">
        <v>131</v>
      </c>
      <c r="G892" s="5">
        <v>44039</v>
      </c>
      <c r="H892" s="6">
        <v>44040</v>
      </c>
      <c r="I892" s="7">
        <v>95</v>
      </c>
      <c r="J892" t="s">
        <v>32</v>
      </c>
      <c r="K892" t="s">
        <v>58</v>
      </c>
      <c r="L892" t="s">
        <v>46</v>
      </c>
      <c r="M892" t="s">
        <v>51</v>
      </c>
      <c r="N892" t="s">
        <v>59</v>
      </c>
      <c r="W892" s="33">
        <v>134.49</v>
      </c>
      <c r="X892" t="s">
        <v>38</v>
      </c>
      <c r="Y892" t="s">
        <v>132</v>
      </c>
      <c r="Z892" t="s">
        <v>40</v>
      </c>
    </row>
    <row r="893" spans="1:26" x14ac:dyDescent="0.25">
      <c r="A893" t="s">
        <v>28</v>
      </c>
      <c r="B893" t="s">
        <v>29</v>
      </c>
      <c r="C893" s="3">
        <v>2021</v>
      </c>
      <c r="D893" s="4">
        <v>1</v>
      </c>
      <c r="E893" t="s">
        <v>30</v>
      </c>
      <c r="F893" t="s">
        <v>131</v>
      </c>
      <c r="G893" s="5">
        <v>44039</v>
      </c>
      <c r="H893" s="6">
        <v>44040</v>
      </c>
      <c r="I893" s="7">
        <v>96</v>
      </c>
      <c r="J893" t="s">
        <v>32</v>
      </c>
      <c r="K893" t="s">
        <v>58</v>
      </c>
      <c r="L893" t="s">
        <v>48</v>
      </c>
      <c r="M893" t="s">
        <v>51</v>
      </c>
      <c r="N893" t="s">
        <v>59</v>
      </c>
      <c r="W893" s="33">
        <v>127.5</v>
      </c>
      <c r="X893" t="s">
        <v>38</v>
      </c>
      <c r="Y893" t="s">
        <v>132</v>
      </c>
      <c r="Z893" t="s">
        <v>40</v>
      </c>
    </row>
    <row r="894" spans="1:26" x14ac:dyDescent="0.25">
      <c r="A894" t="s">
        <v>28</v>
      </c>
      <c r="B894" t="s">
        <v>29</v>
      </c>
      <c r="C894" s="3">
        <v>2021</v>
      </c>
      <c r="D894" s="4">
        <v>1</v>
      </c>
      <c r="E894" t="s">
        <v>30</v>
      </c>
      <c r="F894" t="s">
        <v>131</v>
      </c>
      <c r="G894" s="5">
        <v>44039</v>
      </c>
      <c r="H894" s="6">
        <v>44040</v>
      </c>
      <c r="I894" s="7">
        <v>97</v>
      </c>
      <c r="J894" t="s">
        <v>32</v>
      </c>
      <c r="K894" t="s">
        <v>60</v>
      </c>
      <c r="L894" t="s">
        <v>34</v>
      </c>
      <c r="M894" t="s">
        <v>53</v>
      </c>
      <c r="N894" t="s">
        <v>61</v>
      </c>
      <c r="W894" s="33">
        <v>21033.75</v>
      </c>
      <c r="X894" t="s">
        <v>38</v>
      </c>
      <c r="Y894" t="s">
        <v>132</v>
      </c>
      <c r="Z894" t="s">
        <v>40</v>
      </c>
    </row>
    <row r="895" spans="1:26" x14ac:dyDescent="0.25">
      <c r="A895" t="s">
        <v>28</v>
      </c>
      <c r="B895" t="s">
        <v>29</v>
      </c>
      <c r="C895" s="3">
        <v>2021</v>
      </c>
      <c r="D895" s="4">
        <v>1</v>
      </c>
      <c r="E895" t="s">
        <v>30</v>
      </c>
      <c r="F895" t="s">
        <v>131</v>
      </c>
      <c r="G895" s="5">
        <v>44039</v>
      </c>
      <c r="H895" s="6">
        <v>44040</v>
      </c>
      <c r="I895" s="7">
        <v>98</v>
      </c>
      <c r="J895" t="s">
        <v>32</v>
      </c>
      <c r="K895" t="s">
        <v>60</v>
      </c>
      <c r="L895" t="s">
        <v>41</v>
      </c>
      <c r="M895" t="s">
        <v>53</v>
      </c>
      <c r="N895" t="s">
        <v>61</v>
      </c>
      <c r="W895" s="33">
        <v>2696.86</v>
      </c>
      <c r="X895" t="s">
        <v>38</v>
      </c>
      <c r="Y895" t="s">
        <v>132</v>
      </c>
      <c r="Z895" t="s">
        <v>40</v>
      </c>
    </row>
    <row r="896" spans="1:26" x14ac:dyDescent="0.25">
      <c r="A896" t="s">
        <v>28</v>
      </c>
      <c r="B896" t="s">
        <v>29</v>
      </c>
      <c r="C896" s="3">
        <v>2021</v>
      </c>
      <c r="D896" s="4">
        <v>1</v>
      </c>
      <c r="E896" t="s">
        <v>30</v>
      </c>
      <c r="F896" t="s">
        <v>131</v>
      </c>
      <c r="G896" s="5">
        <v>44039</v>
      </c>
      <c r="H896" s="6">
        <v>44040</v>
      </c>
      <c r="I896" s="7">
        <v>99</v>
      </c>
      <c r="J896" t="s">
        <v>32</v>
      </c>
      <c r="K896" t="s">
        <v>60</v>
      </c>
      <c r="L896" t="s">
        <v>42</v>
      </c>
      <c r="M896" t="s">
        <v>53</v>
      </c>
      <c r="N896" t="s">
        <v>61</v>
      </c>
      <c r="W896" s="33">
        <v>1512.18</v>
      </c>
      <c r="X896" t="s">
        <v>38</v>
      </c>
      <c r="Y896" t="s">
        <v>132</v>
      </c>
      <c r="Z896" t="s">
        <v>40</v>
      </c>
    </row>
    <row r="897" spans="1:26" x14ac:dyDescent="0.25">
      <c r="A897" t="s">
        <v>28</v>
      </c>
      <c r="B897" t="s">
        <v>29</v>
      </c>
      <c r="C897" s="3">
        <v>2021</v>
      </c>
      <c r="D897" s="4">
        <v>1</v>
      </c>
      <c r="E897" t="s">
        <v>30</v>
      </c>
      <c r="F897" t="s">
        <v>131</v>
      </c>
      <c r="G897" s="5">
        <v>44039</v>
      </c>
      <c r="H897" s="6">
        <v>44040</v>
      </c>
      <c r="I897" s="7">
        <v>100</v>
      </c>
      <c r="J897" t="s">
        <v>32</v>
      </c>
      <c r="K897" t="s">
        <v>60</v>
      </c>
      <c r="L897" t="s">
        <v>43</v>
      </c>
      <c r="M897" t="s">
        <v>53</v>
      </c>
      <c r="N897" t="s">
        <v>61</v>
      </c>
      <c r="W897" s="33">
        <v>281.86</v>
      </c>
      <c r="X897" t="s">
        <v>38</v>
      </c>
      <c r="Y897" t="s">
        <v>132</v>
      </c>
      <c r="Z897" t="s">
        <v>40</v>
      </c>
    </row>
    <row r="898" spans="1:26" x14ac:dyDescent="0.25">
      <c r="A898" t="s">
        <v>28</v>
      </c>
      <c r="B898" t="s">
        <v>29</v>
      </c>
      <c r="C898" s="3">
        <v>2021</v>
      </c>
      <c r="D898" s="4">
        <v>1</v>
      </c>
      <c r="E898" t="s">
        <v>30</v>
      </c>
      <c r="F898" t="s">
        <v>131</v>
      </c>
      <c r="G898" s="5">
        <v>44039</v>
      </c>
      <c r="H898" s="6">
        <v>44040</v>
      </c>
      <c r="I898" s="7">
        <v>101</v>
      </c>
      <c r="J898" t="s">
        <v>32</v>
      </c>
      <c r="K898" t="s">
        <v>60</v>
      </c>
      <c r="L898" t="s">
        <v>44</v>
      </c>
      <c r="M898" t="s">
        <v>53</v>
      </c>
      <c r="N898" t="s">
        <v>61</v>
      </c>
      <c r="W898" s="33">
        <v>4635.2</v>
      </c>
      <c r="X898" t="s">
        <v>38</v>
      </c>
      <c r="Y898" t="s">
        <v>132</v>
      </c>
      <c r="Z898" t="s">
        <v>40</v>
      </c>
    </row>
    <row r="899" spans="1:26" x14ac:dyDescent="0.25">
      <c r="A899" t="s">
        <v>28</v>
      </c>
      <c r="B899" t="s">
        <v>29</v>
      </c>
      <c r="C899" s="3">
        <v>2021</v>
      </c>
      <c r="D899" s="4">
        <v>1</v>
      </c>
      <c r="E899" t="s">
        <v>30</v>
      </c>
      <c r="F899" t="s">
        <v>131</v>
      </c>
      <c r="G899" s="5">
        <v>44039</v>
      </c>
      <c r="H899" s="6">
        <v>44040</v>
      </c>
      <c r="I899" s="7">
        <v>102</v>
      </c>
      <c r="J899" t="s">
        <v>32</v>
      </c>
      <c r="K899" t="s">
        <v>60</v>
      </c>
      <c r="L899" t="s">
        <v>45</v>
      </c>
      <c r="M899" t="s">
        <v>53</v>
      </c>
      <c r="N899" t="s">
        <v>61</v>
      </c>
      <c r="W899" s="33">
        <v>235.58</v>
      </c>
      <c r="X899" t="s">
        <v>38</v>
      </c>
      <c r="Y899" t="s">
        <v>132</v>
      </c>
      <c r="Z899" t="s">
        <v>40</v>
      </c>
    </row>
    <row r="900" spans="1:26" x14ac:dyDescent="0.25">
      <c r="A900" t="s">
        <v>28</v>
      </c>
      <c r="B900" t="s">
        <v>29</v>
      </c>
      <c r="C900" s="3">
        <v>2021</v>
      </c>
      <c r="D900" s="4">
        <v>1</v>
      </c>
      <c r="E900" t="s">
        <v>30</v>
      </c>
      <c r="F900" t="s">
        <v>131</v>
      </c>
      <c r="G900" s="5">
        <v>44039</v>
      </c>
      <c r="H900" s="6">
        <v>44040</v>
      </c>
      <c r="I900" s="7">
        <v>103</v>
      </c>
      <c r="J900" t="s">
        <v>32</v>
      </c>
      <c r="K900" t="s">
        <v>60</v>
      </c>
      <c r="L900" t="s">
        <v>46</v>
      </c>
      <c r="M900" t="s">
        <v>53</v>
      </c>
      <c r="N900" t="s">
        <v>61</v>
      </c>
      <c r="W900" s="33">
        <v>128.32</v>
      </c>
      <c r="X900" t="s">
        <v>38</v>
      </c>
      <c r="Y900" t="s">
        <v>132</v>
      </c>
      <c r="Z900" t="s">
        <v>40</v>
      </c>
    </row>
    <row r="901" spans="1:26" x14ac:dyDescent="0.25">
      <c r="A901" t="s">
        <v>28</v>
      </c>
      <c r="B901" t="s">
        <v>29</v>
      </c>
      <c r="C901" s="3">
        <v>2021</v>
      </c>
      <c r="D901" s="4">
        <v>1</v>
      </c>
      <c r="E901" t="s">
        <v>30</v>
      </c>
      <c r="F901" t="s">
        <v>131</v>
      </c>
      <c r="G901" s="5">
        <v>44039</v>
      </c>
      <c r="H901" s="6">
        <v>44040</v>
      </c>
      <c r="I901" s="7">
        <v>104</v>
      </c>
      <c r="J901" t="s">
        <v>32</v>
      </c>
      <c r="K901" t="s">
        <v>60</v>
      </c>
      <c r="L901" t="s">
        <v>48</v>
      </c>
      <c r="M901" t="s">
        <v>53</v>
      </c>
      <c r="N901" t="s">
        <v>61</v>
      </c>
      <c r="W901" s="33">
        <v>74</v>
      </c>
      <c r="X901" t="s">
        <v>38</v>
      </c>
      <c r="Y901" t="s">
        <v>132</v>
      </c>
      <c r="Z901" t="s">
        <v>40</v>
      </c>
    </row>
    <row r="902" spans="1:26" x14ac:dyDescent="0.25">
      <c r="A902" t="s">
        <v>28</v>
      </c>
      <c r="B902" t="s">
        <v>29</v>
      </c>
      <c r="C902" s="3">
        <v>2021</v>
      </c>
      <c r="D902" s="4">
        <v>1</v>
      </c>
      <c r="E902" t="s">
        <v>30</v>
      </c>
      <c r="F902" t="s">
        <v>131</v>
      </c>
      <c r="G902" s="5">
        <v>44039</v>
      </c>
      <c r="H902" s="6">
        <v>44040</v>
      </c>
      <c r="I902" s="7">
        <v>105</v>
      </c>
      <c r="J902" t="s">
        <v>32</v>
      </c>
      <c r="K902" t="s">
        <v>60</v>
      </c>
      <c r="L902" t="s">
        <v>47</v>
      </c>
      <c r="M902" t="s">
        <v>53</v>
      </c>
      <c r="N902" t="s">
        <v>61</v>
      </c>
      <c r="W902" s="33">
        <v>344.62</v>
      </c>
      <c r="X902" t="s">
        <v>38</v>
      </c>
      <c r="Y902" t="s">
        <v>132</v>
      </c>
      <c r="Z902" t="s">
        <v>40</v>
      </c>
    </row>
    <row r="903" spans="1:26" x14ac:dyDescent="0.25">
      <c r="A903" t="s">
        <v>28</v>
      </c>
      <c r="B903" t="s">
        <v>29</v>
      </c>
      <c r="C903" s="3">
        <v>2021</v>
      </c>
      <c r="D903" s="4">
        <v>1</v>
      </c>
      <c r="E903" t="s">
        <v>30</v>
      </c>
      <c r="F903" t="s">
        <v>131</v>
      </c>
      <c r="G903" s="5">
        <v>44039</v>
      </c>
      <c r="H903" s="6">
        <v>44040</v>
      </c>
      <c r="I903" s="7">
        <v>106</v>
      </c>
      <c r="J903" t="s">
        <v>32</v>
      </c>
      <c r="K903" t="s">
        <v>33</v>
      </c>
      <c r="L903" t="s">
        <v>34</v>
      </c>
      <c r="M903" t="s">
        <v>63</v>
      </c>
      <c r="O903" t="s">
        <v>64</v>
      </c>
      <c r="P903" t="s">
        <v>28</v>
      </c>
      <c r="Q903" t="s">
        <v>65</v>
      </c>
      <c r="R903" t="s">
        <v>37</v>
      </c>
      <c r="W903" s="33">
        <v>6732.96</v>
      </c>
      <c r="X903" t="s">
        <v>38</v>
      </c>
      <c r="Y903" t="s">
        <v>132</v>
      </c>
      <c r="Z903" t="s">
        <v>40</v>
      </c>
    </row>
    <row r="904" spans="1:26" x14ac:dyDescent="0.25">
      <c r="A904" t="s">
        <v>28</v>
      </c>
      <c r="B904" t="s">
        <v>29</v>
      </c>
      <c r="C904" s="3">
        <v>2021</v>
      </c>
      <c r="D904" s="4">
        <v>1</v>
      </c>
      <c r="E904" t="s">
        <v>30</v>
      </c>
      <c r="F904" t="s">
        <v>131</v>
      </c>
      <c r="G904" s="5">
        <v>44039</v>
      </c>
      <c r="H904" s="6">
        <v>44040</v>
      </c>
      <c r="I904" s="7">
        <v>107</v>
      </c>
      <c r="J904" t="s">
        <v>32</v>
      </c>
      <c r="K904" t="s">
        <v>33</v>
      </c>
      <c r="L904" t="s">
        <v>41</v>
      </c>
      <c r="M904" t="s">
        <v>63</v>
      </c>
      <c r="O904" t="s">
        <v>64</v>
      </c>
      <c r="P904" t="s">
        <v>28</v>
      </c>
      <c r="Q904" t="s">
        <v>65</v>
      </c>
      <c r="R904" t="s">
        <v>37</v>
      </c>
      <c r="W904" s="33">
        <v>973.58</v>
      </c>
      <c r="X904" t="s">
        <v>38</v>
      </c>
      <c r="Y904" t="s">
        <v>132</v>
      </c>
      <c r="Z904" t="s">
        <v>40</v>
      </c>
    </row>
    <row r="905" spans="1:26" x14ac:dyDescent="0.25">
      <c r="A905" t="s">
        <v>28</v>
      </c>
      <c r="B905" t="s">
        <v>29</v>
      </c>
      <c r="C905" s="3">
        <v>2021</v>
      </c>
      <c r="D905" s="4">
        <v>1</v>
      </c>
      <c r="E905" t="s">
        <v>30</v>
      </c>
      <c r="F905" t="s">
        <v>131</v>
      </c>
      <c r="G905" s="5">
        <v>44039</v>
      </c>
      <c r="H905" s="6">
        <v>44040</v>
      </c>
      <c r="I905" s="7">
        <v>108</v>
      </c>
      <c r="J905" t="s">
        <v>32</v>
      </c>
      <c r="K905" t="s">
        <v>33</v>
      </c>
      <c r="L905" t="s">
        <v>42</v>
      </c>
      <c r="M905" t="s">
        <v>63</v>
      </c>
      <c r="O905" t="s">
        <v>64</v>
      </c>
      <c r="P905" t="s">
        <v>28</v>
      </c>
      <c r="Q905" t="s">
        <v>65</v>
      </c>
      <c r="R905" t="s">
        <v>37</v>
      </c>
      <c r="W905" s="33">
        <v>496.51</v>
      </c>
      <c r="X905" t="s">
        <v>38</v>
      </c>
      <c r="Y905" t="s">
        <v>132</v>
      </c>
      <c r="Z905" t="s">
        <v>40</v>
      </c>
    </row>
    <row r="906" spans="1:26" x14ac:dyDescent="0.25">
      <c r="A906" t="s">
        <v>28</v>
      </c>
      <c r="B906" t="s">
        <v>29</v>
      </c>
      <c r="C906" s="3">
        <v>2021</v>
      </c>
      <c r="D906" s="4">
        <v>1</v>
      </c>
      <c r="E906" t="s">
        <v>30</v>
      </c>
      <c r="F906" t="s">
        <v>131</v>
      </c>
      <c r="G906" s="5">
        <v>44039</v>
      </c>
      <c r="H906" s="6">
        <v>44040</v>
      </c>
      <c r="I906" s="7">
        <v>109</v>
      </c>
      <c r="J906" t="s">
        <v>32</v>
      </c>
      <c r="K906" t="s">
        <v>33</v>
      </c>
      <c r="L906" t="s">
        <v>43</v>
      </c>
      <c r="M906" t="s">
        <v>63</v>
      </c>
      <c r="O906" t="s">
        <v>64</v>
      </c>
      <c r="P906" t="s">
        <v>28</v>
      </c>
      <c r="Q906" t="s">
        <v>65</v>
      </c>
      <c r="R906" t="s">
        <v>37</v>
      </c>
      <c r="W906" s="33">
        <v>90.22</v>
      </c>
      <c r="X906" t="s">
        <v>38</v>
      </c>
      <c r="Y906" t="s">
        <v>132</v>
      </c>
      <c r="Z906" t="s">
        <v>40</v>
      </c>
    </row>
    <row r="907" spans="1:26" x14ac:dyDescent="0.25">
      <c r="A907" t="s">
        <v>28</v>
      </c>
      <c r="B907" t="s">
        <v>29</v>
      </c>
      <c r="C907" s="3">
        <v>2021</v>
      </c>
      <c r="D907" s="4">
        <v>1</v>
      </c>
      <c r="E907" t="s">
        <v>30</v>
      </c>
      <c r="F907" t="s">
        <v>131</v>
      </c>
      <c r="G907" s="5">
        <v>44039</v>
      </c>
      <c r="H907" s="6">
        <v>44040</v>
      </c>
      <c r="I907" s="7">
        <v>110</v>
      </c>
      <c r="J907" t="s">
        <v>32</v>
      </c>
      <c r="K907" t="s">
        <v>33</v>
      </c>
      <c r="L907" t="s">
        <v>44</v>
      </c>
      <c r="M907" t="s">
        <v>63</v>
      </c>
      <c r="O907" t="s">
        <v>64</v>
      </c>
      <c r="P907" t="s">
        <v>28</v>
      </c>
      <c r="Q907" t="s">
        <v>65</v>
      </c>
      <c r="R907" t="s">
        <v>37</v>
      </c>
      <c r="W907" s="33">
        <v>687</v>
      </c>
      <c r="X907" t="s">
        <v>38</v>
      </c>
      <c r="Y907" t="s">
        <v>132</v>
      </c>
      <c r="Z907" t="s">
        <v>40</v>
      </c>
    </row>
    <row r="908" spans="1:26" x14ac:dyDescent="0.25">
      <c r="A908" t="s">
        <v>28</v>
      </c>
      <c r="B908" t="s">
        <v>29</v>
      </c>
      <c r="C908" s="3">
        <v>2021</v>
      </c>
      <c r="D908" s="4">
        <v>1</v>
      </c>
      <c r="E908" t="s">
        <v>30</v>
      </c>
      <c r="F908" t="s">
        <v>131</v>
      </c>
      <c r="G908" s="5">
        <v>44039</v>
      </c>
      <c r="H908" s="6">
        <v>44040</v>
      </c>
      <c r="I908" s="7">
        <v>111</v>
      </c>
      <c r="J908" t="s">
        <v>32</v>
      </c>
      <c r="K908" t="s">
        <v>33</v>
      </c>
      <c r="L908" t="s">
        <v>45</v>
      </c>
      <c r="M908" t="s">
        <v>63</v>
      </c>
      <c r="O908" t="s">
        <v>64</v>
      </c>
      <c r="P908" t="s">
        <v>28</v>
      </c>
      <c r="Q908" t="s">
        <v>65</v>
      </c>
      <c r="R908" t="s">
        <v>37</v>
      </c>
      <c r="W908" s="33">
        <v>75.41</v>
      </c>
      <c r="X908" t="s">
        <v>38</v>
      </c>
      <c r="Y908" t="s">
        <v>132</v>
      </c>
      <c r="Z908" t="s">
        <v>40</v>
      </c>
    </row>
    <row r="909" spans="1:26" x14ac:dyDescent="0.25">
      <c r="A909" t="s">
        <v>28</v>
      </c>
      <c r="B909" t="s">
        <v>29</v>
      </c>
      <c r="C909" s="3">
        <v>2021</v>
      </c>
      <c r="D909" s="4">
        <v>1</v>
      </c>
      <c r="E909" t="s">
        <v>30</v>
      </c>
      <c r="F909" t="s">
        <v>131</v>
      </c>
      <c r="G909" s="5">
        <v>44039</v>
      </c>
      <c r="H909" s="6">
        <v>44040</v>
      </c>
      <c r="I909" s="7">
        <v>112</v>
      </c>
      <c r="J909" t="s">
        <v>32</v>
      </c>
      <c r="K909" t="s">
        <v>33</v>
      </c>
      <c r="L909" t="s">
        <v>46</v>
      </c>
      <c r="M909" t="s">
        <v>63</v>
      </c>
      <c r="O909" t="s">
        <v>64</v>
      </c>
      <c r="P909" t="s">
        <v>28</v>
      </c>
      <c r="Q909" t="s">
        <v>65</v>
      </c>
      <c r="R909" t="s">
        <v>37</v>
      </c>
      <c r="W909" s="33">
        <v>41.07</v>
      </c>
      <c r="X909" t="s">
        <v>38</v>
      </c>
      <c r="Y909" t="s">
        <v>132</v>
      </c>
      <c r="Z909" t="s">
        <v>40</v>
      </c>
    </row>
    <row r="910" spans="1:26" x14ac:dyDescent="0.25">
      <c r="A910" t="s">
        <v>28</v>
      </c>
      <c r="B910" t="s">
        <v>29</v>
      </c>
      <c r="C910" s="3">
        <v>2021</v>
      </c>
      <c r="D910" s="4">
        <v>1</v>
      </c>
      <c r="E910" t="s">
        <v>30</v>
      </c>
      <c r="F910" t="s">
        <v>131</v>
      </c>
      <c r="G910" s="5">
        <v>44039</v>
      </c>
      <c r="H910" s="6">
        <v>44040</v>
      </c>
      <c r="I910" s="7">
        <v>113</v>
      </c>
      <c r="J910" t="s">
        <v>32</v>
      </c>
      <c r="K910" t="s">
        <v>33</v>
      </c>
      <c r="L910" t="s">
        <v>48</v>
      </c>
      <c r="M910" t="s">
        <v>63</v>
      </c>
      <c r="O910" t="s">
        <v>64</v>
      </c>
      <c r="P910" t="s">
        <v>28</v>
      </c>
      <c r="Q910" t="s">
        <v>65</v>
      </c>
      <c r="R910" t="s">
        <v>37</v>
      </c>
      <c r="W910" s="33">
        <v>30</v>
      </c>
      <c r="X910" t="s">
        <v>38</v>
      </c>
      <c r="Y910" t="s">
        <v>132</v>
      </c>
      <c r="Z910" t="s">
        <v>40</v>
      </c>
    </row>
    <row r="911" spans="1:26" x14ac:dyDescent="0.25">
      <c r="A911" t="s">
        <v>28</v>
      </c>
      <c r="B911" t="s">
        <v>29</v>
      </c>
      <c r="C911" s="3">
        <v>2021</v>
      </c>
      <c r="D911" s="4">
        <v>1</v>
      </c>
      <c r="E911" t="s">
        <v>30</v>
      </c>
      <c r="F911" t="s">
        <v>131</v>
      </c>
      <c r="G911" s="5">
        <v>44039</v>
      </c>
      <c r="H911" s="6">
        <v>44040</v>
      </c>
      <c r="I911" s="7">
        <v>114</v>
      </c>
      <c r="J911" t="s">
        <v>66</v>
      </c>
      <c r="K911" t="s">
        <v>67</v>
      </c>
      <c r="L911" t="s">
        <v>34</v>
      </c>
      <c r="M911" t="s">
        <v>51</v>
      </c>
      <c r="N911" t="s">
        <v>70</v>
      </c>
      <c r="W911" s="33">
        <v>1062.5</v>
      </c>
      <c r="X911" t="s">
        <v>38</v>
      </c>
      <c r="Y911" t="s">
        <v>132</v>
      </c>
      <c r="Z911" t="s">
        <v>40</v>
      </c>
    </row>
    <row r="912" spans="1:26" x14ac:dyDescent="0.25">
      <c r="A912" t="s">
        <v>28</v>
      </c>
      <c r="B912" t="s">
        <v>29</v>
      </c>
      <c r="C912" s="3">
        <v>2021</v>
      </c>
      <c r="D912" s="4">
        <v>1</v>
      </c>
      <c r="E912" t="s">
        <v>30</v>
      </c>
      <c r="F912" t="s">
        <v>131</v>
      </c>
      <c r="G912" s="5">
        <v>44039</v>
      </c>
      <c r="H912" s="6">
        <v>44040</v>
      </c>
      <c r="I912" s="7">
        <v>115</v>
      </c>
      <c r="J912" t="s">
        <v>66</v>
      </c>
      <c r="K912" t="s">
        <v>67</v>
      </c>
      <c r="L912" t="s">
        <v>42</v>
      </c>
      <c r="M912" t="s">
        <v>51</v>
      </c>
      <c r="N912" t="s">
        <v>70</v>
      </c>
      <c r="W912" s="33">
        <v>81.400000000000006</v>
      </c>
      <c r="X912" t="s">
        <v>38</v>
      </c>
      <c r="Y912" t="s">
        <v>132</v>
      </c>
      <c r="Z912" t="s">
        <v>40</v>
      </c>
    </row>
    <row r="913" spans="1:26" x14ac:dyDescent="0.25">
      <c r="A913" t="s">
        <v>28</v>
      </c>
      <c r="B913" t="s">
        <v>29</v>
      </c>
      <c r="C913" s="3">
        <v>2021</v>
      </c>
      <c r="D913" s="4">
        <v>1</v>
      </c>
      <c r="E913" t="s">
        <v>30</v>
      </c>
      <c r="F913" t="s">
        <v>131</v>
      </c>
      <c r="G913" s="5">
        <v>44039</v>
      </c>
      <c r="H913" s="6">
        <v>44040</v>
      </c>
      <c r="I913" s="7">
        <v>116</v>
      </c>
      <c r="J913" t="s">
        <v>66</v>
      </c>
      <c r="K913" t="s">
        <v>67</v>
      </c>
      <c r="L913" t="s">
        <v>68</v>
      </c>
      <c r="M913" t="s">
        <v>69</v>
      </c>
      <c r="N913" t="s">
        <v>70</v>
      </c>
      <c r="W913" s="33">
        <v>3210.96</v>
      </c>
      <c r="X913" t="s">
        <v>38</v>
      </c>
      <c r="Y913" t="s">
        <v>132</v>
      </c>
      <c r="Z913" t="s">
        <v>40</v>
      </c>
    </row>
    <row r="914" spans="1:26" x14ac:dyDescent="0.25">
      <c r="A914" t="s">
        <v>28</v>
      </c>
      <c r="B914" t="s">
        <v>29</v>
      </c>
      <c r="C914" s="3">
        <v>2021</v>
      </c>
      <c r="D914" s="4">
        <v>1</v>
      </c>
      <c r="E914" t="s">
        <v>30</v>
      </c>
      <c r="F914" t="s">
        <v>131</v>
      </c>
      <c r="G914" s="5">
        <v>44039</v>
      </c>
      <c r="H914" s="6">
        <v>44040</v>
      </c>
      <c r="I914" s="7">
        <v>117</v>
      </c>
      <c r="J914" t="s">
        <v>66</v>
      </c>
      <c r="K914" t="s">
        <v>67</v>
      </c>
      <c r="L914" t="s">
        <v>34</v>
      </c>
      <c r="M914" t="s">
        <v>69</v>
      </c>
      <c r="N914" t="s">
        <v>70</v>
      </c>
      <c r="W914" s="33">
        <v>10139.09</v>
      </c>
      <c r="X914" t="s">
        <v>38</v>
      </c>
      <c r="Y914" t="s">
        <v>132</v>
      </c>
      <c r="Z914" t="s">
        <v>40</v>
      </c>
    </row>
    <row r="915" spans="1:26" x14ac:dyDescent="0.25">
      <c r="A915" t="s">
        <v>28</v>
      </c>
      <c r="B915" t="s">
        <v>29</v>
      </c>
      <c r="C915" s="3">
        <v>2021</v>
      </c>
      <c r="D915" s="4">
        <v>1</v>
      </c>
      <c r="E915" t="s">
        <v>30</v>
      </c>
      <c r="F915" t="s">
        <v>131</v>
      </c>
      <c r="G915" s="5">
        <v>44039</v>
      </c>
      <c r="H915" s="6">
        <v>44040</v>
      </c>
      <c r="I915" s="7">
        <v>118</v>
      </c>
      <c r="J915" t="s">
        <v>66</v>
      </c>
      <c r="K915" t="s">
        <v>67</v>
      </c>
      <c r="L915" t="s">
        <v>41</v>
      </c>
      <c r="M915" t="s">
        <v>69</v>
      </c>
      <c r="N915" t="s">
        <v>70</v>
      </c>
      <c r="W915" s="33">
        <v>1835.02</v>
      </c>
      <c r="X915" t="s">
        <v>38</v>
      </c>
      <c r="Y915" t="s">
        <v>132</v>
      </c>
      <c r="Z915" t="s">
        <v>40</v>
      </c>
    </row>
    <row r="916" spans="1:26" x14ac:dyDescent="0.25">
      <c r="A916" t="s">
        <v>28</v>
      </c>
      <c r="B916" t="s">
        <v>29</v>
      </c>
      <c r="C916" s="3">
        <v>2021</v>
      </c>
      <c r="D916" s="4">
        <v>1</v>
      </c>
      <c r="E916" t="s">
        <v>30</v>
      </c>
      <c r="F916" t="s">
        <v>131</v>
      </c>
      <c r="G916" s="5">
        <v>44039</v>
      </c>
      <c r="H916" s="6">
        <v>44040</v>
      </c>
      <c r="I916" s="7">
        <v>119</v>
      </c>
      <c r="J916" t="s">
        <v>66</v>
      </c>
      <c r="K916" t="s">
        <v>67</v>
      </c>
      <c r="L916" t="s">
        <v>42</v>
      </c>
      <c r="M916" t="s">
        <v>69</v>
      </c>
      <c r="N916" t="s">
        <v>70</v>
      </c>
      <c r="W916" s="33">
        <v>981.45</v>
      </c>
      <c r="X916" t="s">
        <v>38</v>
      </c>
      <c r="Y916" t="s">
        <v>132</v>
      </c>
      <c r="Z916" t="s">
        <v>40</v>
      </c>
    </row>
    <row r="917" spans="1:26" x14ac:dyDescent="0.25">
      <c r="A917" t="s">
        <v>28</v>
      </c>
      <c r="B917" t="s">
        <v>29</v>
      </c>
      <c r="C917" s="3">
        <v>2021</v>
      </c>
      <c r="D917" s="4">
        <v>1</v>
      </c>
      <c r="E917" t="s">
        <v>30</v>
      </c>
      <c r="F917" t="s">
        <v>131</v>
      </c>
      <c r="G917" s="5">
        <v>44039</v>
      </c>
      <c r="H917" s="6">
        <v>44040</v>
      </c>
      <c r="I917" s="7">
        <v>120</v>
      </c>
      <c r="J917" t="s">
        <v>66</v>
      </c>
      <c r="K917" t="s">
        <v>67</v>
      </c>
      <c r="L917" t="s">
        <v>43</v>
      </c>
      <c r="M917" t="s">
        <v>69</v>
      </c>
      <c r="N917" t="s">
        <v>70</v>
      </c>
      <c r="W917" s="33">
        <v>178.89</v>
      </c>
      <c r="X917" t="s">
        <v>38</v>
      </c>
      <c r="Y917" t="s">
        <v>132</v>
      </c>
      <c r="Z917" t="s">
        <v>40</v>
      </c>
    </row>
    <row r="918" spans="1:26" x14ac:dyDescent="0.25">
      <c r="A918" t="s">
        <v>28</v>
      </c>
      <c r="B918" t="s">
        <v>29</v>
      </c>
      <c r="C918" s="3">
        <v>2021</v>
      </c>
      <c r="D918" s="4">
        <v>1</v>
      </c>
      <c r="E918" t="s">
        <v>30</v>
      </c>
      <c r="F918" t="s">
        <v>131</v>
      </c>
      <c r="G918" s="5">
        <v>44039</v>
      </c>
      <c r="H918" s="6">
        <v>44040</v>
      </c>
      <c r="I918" s="7">
        <v>121</v>
      </c>
      <c r="J918" t="s">
        <v>66</v>
      </c>
      <c r="K918" t="s">
        <v>67</v>
      </c>
      <c r="L918" t="s">
        <v>44</v>
      </c>
      <c r="M918" t="s">
        <v>69</v>
      </c>
      <c r="N918" t="s">
        <v>70</v>
      </c>
      <c r="W918" s="33">
        <v>1859</v>
      </c>
      <c r="X918" t="s">
        <v>38</v>
      </c>
      <c r="Y918" t="s">
        <v>132</v>
      </c>
      <c r="Z918" t="s">
        <v>40</v>
      </c>
    </row>
    <row r="919" spans="1:26" x14ac:dyDescent="0.25">
      <c r="A919" t="s">
        <v>28</v>
      </c>
      <c r="B919" t="s">
        <v>29</v>
      </c>
      <c r="C919" s="3">
        <v>2021</v>
      </c>
      <c r="D919" s="4">
        <v>1</v>
      </c>
      <c r="E919" t="s">
        <v>30</v>
      </c>
      <c r="F919" t="s">
        <v>131</v>
      </c>
      <c r="G919" s="5">
        <v>44039</v>
      </c>
      <c r="H919" s="6">
        <v>44040</v>
      </c>
      <c r="I919" s="7">
        <v>122</v>
      </c>
      <c r="J919" t="s">
        <v>66</v>
      </c>
      <c r="K919" t="s">
        <v>67</v>
      </c>
      <c r="L919" t="s">
        <v>45</v>
      </c>
      <c r="M919" t="s">
        <v>69</v>
      </c>
      <c r="N919" t="s">
        <v>70</v>
      </c>
      <c r="W919" s="33">
        <v>149.53</v>
      </c>
      <c r="X919" t="s">
        <v>38</v>
      </c>
      <c r="Y919" t="s">
        <v>132</v>
      </c>
      <c r="Z919" t="s">
        <v>40</v>
      </c>
    </row>
    <row r="920" spans="1:26" x14ac:dyDescent="0.25">
      <c r="A920" t="s">
        <v>28</v>
      </c>
      <c r="B920" t="s">
        <v>29</v>
      </c>
      <c r="C920" s="3">
        <v>2021</v>
      </c>
      <c r="D920" s="4">
        <v>1</v>
      </c>
      <c r="E920" t="s">
        <v>30</v>
      </c>
      <c r="F920" t="s">
        <v>131</v>
      </c>
      <c r="G920" s="5">
        <v>44039</v>
      </c>
      <c r="H920" s="6">
        <v>44040</v>
      </c>
      <c r="I920" s="7">
        <v>123</v>
      </c>
      <c r="J920" t="s">
        <v>66</v>
      </c>
      <c r="K920" t="s">
        <v>67</v>
      </c>
      <c r="L920" t="s">
        <v>46</v>
      </c>
      <c r="M920" t="s">
        <v>69</v>
      </c>
      <c r="N920" t="s">
        <v>70</v>
      </c>
      <c r="W920" s="33">
        <v>53.2</v>
      </c>
      <c r="X920" t="s">
        <v>38</v>
      </c>
      <c r="Y920" t="s">
        <v>132</v>
      </c>
      <c r="Z920" t="s">
        <v>40</v>
      </c>
    </row>
    <row r="921" spans="1:26" x14ac:dyDescent="0.25">
      <c r="A921" t="s">
        <v>28</v>
      </c>
      <c r="B921" t="s">
        <v>29</v>
      </c>
      <c r="C921" s="3">
        <v>2021</v>
      </c>
      <c r="D921" s="4">
        <v>1</v>
      </c>
      <c r="E921" t="s">
        <v>30</v>
      </c>
      <c r="F921" t="s">
        <v>131</v>
      </c>
      <c r="G921" s="5">
        <v>44039</v>
      </c>
      <c r="H921" s="6">
        <v>44040</v>
      </c>
      <c r="I921" s="7">
        <v>124</v>
      </c>
      <c r="J921" t="s">
        <v>66</v>
      </c>
      <c r="K921" t="s">
        <v>67</v>
      </c>
      <c r="L921" t="s">
        <v>48</v>
      </c>
      <c r="M921" t="s">
        <v>69</v>
      </c>
      <c r="N921" t="s">
        <v>70</v>
      </c>
      <c r="W921" s="33">
        <v>40</v>
      </c>
      <c r="X921" t="s">
        <v>38</v>
      </c>
      <c r="Y921" t="s">
        <v>132</v>
      </c>
      <c r="Z921" t="s">
        <v>40</v>
      </c>
    </row>
    <row r="922" spans="1:26" x14ac:dyDescent="0.25">
      <c r="A922" t="s">
        <v>28</v>
      </c>
      <c r="B922" t="s">
        <v>29</v>
      </c>
      <c r="C922" s="3">
        <v>2021</v>
      </c>
      <c r="D922" s="4">
        <v>1</v>
      </c>
      <c r="E922" t="s">
        <v>30</v>
      </c>
      <c r="F922" t="s">
        <v>131</v>
      </c>
      <c r="G922" s="5">
        <v>44039</v>
      </c>
      <c r="H922" s="6">
        <v>44040</v>
      </c>
      <c r="I922" s="7">
        <v>125</v>
      </c>
      <c r="J922" t="s">
        <v>66</v>
      </c>
      <c r="K922" t="s">
        <v>67</v>
      </c>
      <c r="L922" t="s">
        <v>47</v>
      </c>
      <c r="M922" t="s">
        <v>69</v>
      </c>
      <c r="N922" t="s">
        <v>70</v>
      </c>
      <c r="W922" s="33">
        <v>95.4</v>
      </c>
      <c r="X922" t="s">
        <v>38</v>
      </c>
      <c r="Y922" t="s">
        <v>132</v>
      </c>
      <c r="Z922" t="s">
        <v>40</v>
      </c>
    </row>
    <row r="923" spans="1:26" x14ac:dyDescent="0.25">
      <c r="A923" t="s">
        <v>28</v>
      </c>
      <c r="B923" t="s">
        <v>29</v>
      </c>
      <c r="C923" s="3">
        <v>2021</v>
      </c>
      <c r="D923" s="4">
        <v>1</v>
      </c>
      <c r="E923" t="s">
        <v>30</v>
      </c>
      <c r="F923" t="s">
        <v>131</v>
      </c>
      <c r="G923" s="5">
        <v>44039</v>
      </c>
      <c r="H923" s="6">
        <v>44040</v>
      </c>
      <c r="I923" s="7">
        <v>126</v>
      </c>
      <c r="J923" t="s">
        <v>66</v>
      </c>
      <c r="K923" t="s">
        <v>71</v>
      </c>
      <c r="L923" t="s">
        <v>34</v>
      </c>
      <c r="M923" t="s">
        <v>72</v>
      </c>
      <c r="N923" t="s">
        <v>70</v>
      </c>
      <c r="W923" s="33">
        <v>18630</v>
      </c>
      <c r="X923" t="s">
        <v>38</v>
      </c>
      <c r="Y923" t="s">
        <v>132</v>
      </c>
      <c r="Z923" t="s">
        <v>40</v>
      </c>
    </row>
    <row r="924" spans="1:26" x14ac:dyDescent="0.25">
      <c r="A924" t="s">
        <v>28</v>
      </c>
      <c r="B924" t="s">
        <v>29</v>
      </c>
      <c r="C924" s="3">
        <v>2021</v>
      </c>
      <c r="D924" s="4">
        <v>1</v>
      </c>
      <c r="E924" t="s">
        <v>30</v>
      </c>
      <c r="F924" t="s">
        <v>131</v>
      </c>
      <c r="G924" s="5">
        <v>44039</v>
      </c>
      <c r="H924" s="6">
        <v>44040</v>
      </c>
      <c r="I924" s="7">
        <v>127</v>
      </c>
      <c r="J924" t="s">
        <v>66</v>
      </c>
      <c r="K924" t="s">
        <v>71</v>
      </c>
      <c r="L924" t="s">
        <v>34</v>
      </c>
      <c r="M924" t="s">
        <v>72</v>
      </c>
      <c r="N924" t="s">
        <v>70</v>
      </c>
      <c r="W924" s="33">
        <v>2687.5</v>
      </c>
      <c r="X924" t="s">
        <v>38</v>
      </c>
      <c r="Y924" t="s">
        <v>132</v>
      </c>
      <c r="Z924" t="s">
        <v>40</v>
      </c>
    </row>
    <row r="925" spans="1:26" x14ac:dyDescent="0.25">
      <c r="A925" t="s">
        <v>28</v>
      </c>
      <c r="B925" t="s">
        <v>29</v>
      </c>
      <c r="C925" s="3">
        <v>2021</v>
      </c>
      <c r="D925" s="4">
        <v>1</v>
      </c>
      <c r="E925" t="s">
        <v>30</v>
      </c>
      <c r="F925" t="s">
        <v>131</v>
      </c>
      <c r="G925" s="5">
        <v>44039</v>
      </c>
      <c r="H925" s="6">
        <v>44040</v>
      </c>
      <c r="I925" s="7">
        <v>128</v>
      </c>
      <c r="J925" t="s">
        <v>66</v>
      </c>
      <c r="K925" t="s">
        <v>71</v>
      </c>
      <c r="L925" t="s">
        <v>41</v>
      </c>
      <c r="M925" t="s">
        <v>72</v>
      </c>
      <c r="N925" t="s">
        <v>70</v>
      </c>
      <c r="W925" s="33">
        <v>2693.9</v>
      </c>
      <c r="X925" t="s">
        <v>38</v>
      </c>
      <c r="Y925" t="s">
        <v>132</v>
      </c>
      <c r="Z925" t="s">
        <v>40</v>
      </c>
    </row>
    <row r="926" spans="1:26" x14ac:dyDescent="0.25">
      <c r="A926" t="s">
        <v>28</v>
      </c>
      <c r="B926" t="s">
        <v>29</v>
      </c>
      <c r="C926" s="3">
        <v>2021</v>
      </c>
      <c r="D926" s="4">
        <v>1</v>
      </c>
      <c r="E926" t="s">
        <v>30</v>
      </c>
      <c r="F926" t="s">
        <v>131</v>
      </c>
      <c r="G926" s="5">
        <v>44039</v>
      </c>
      <c r="H926" s="6">
        <v>44040</v>
      </c>
      <c r="I926" s="7">
        <v>129</v>
      </c>
      <c r="J926" t="s">
        <v>66</v>
      </c>
      <c r="K926" t="s">
        <v>71</v>
      </c>
      <c r="L926" t="s">
        <v>41</v>
      </c>
      <c r="M926" t="s">
        <v>72</v>
      </c>
      <c r="N926" t="s">
        <v>70</v>
      </c>
      <c r="W926" s="33">
        <v>294.55</v>
      </c>
      <c r="X926" t="s">
        <v>38</v>
      </c>
      <c r="Y926" t="s">
        <v>132</v>
      </c>
      <c r="Z926" t="s">
        <v>40</v>
      </c>
    </row>
    <row r="927" spans="1:26" x14ac:dyDescent="0.25">
      <c r="A927" t="s">
        <v>28</v>
      </c>
      <c r="B927" t="s">
        <v>29</v>
      </c>
      <c r="C927" s="3">
        <v>2021</v>
      </c>
      <c r="D927" s="4">
        <v>1</v>
      </c>
      <c r="E927" t="s">
        <v>30</v>
      </c>
      <c r="F927" t="s">
        <v>131</v>
      </c>
      <c r="G927" s="5">
        <v>44039</v>
      </c>
      <c r="H927" s="6">
        <v>44040</v>
      </c>
      <c r="I927" s="7">
        <v>130</v>
      </c>
      <c r="J927" t="s">
        <v>66</v>
      </c>
      <c r="K927" t="s">
        <v>71</v>
      </c>
      <c r="L927" t="s">
        <v>42</v>
      </c>
      <c r="M927" t="s">
        <v>72</v>
      </c>
      <c r="N927" t="s">
        <v>70</v>
      </c>
      <c r="W927" s="33">
        <v>1354.6</v>
      </c>
      <c r="X927" t="s">
        <v>38</v>
      </c>
      <c r="Y927" t="s">
        <v>132</v>
      </c>
      <c r="Z927" t="s">
        <v>40</v>
      </c>
    </row>
    <row r="928" spans="1:26" x14ac:dyDescent="0.25">
      <c r="A928" t="s">
        <v>28</v>
      </c>
      <c r="B928" t="s">
        <v>29</v>
      </c>
      <c r="C928" s="3">
        <v>2021</v>
      </c>
      <c r="D928" s="4">
        <v>1</v>
      </c>
      <c r="E928" t="s">
        <v>30</v>
      </c>
      <c r="F928" t="s">
        <v>131</v>
      </c>
      <c r="G928" s="5">
        <v>44039</v>
      </c>
      <c r="H928" s="6">
        <v>44040</v>
      </c>
      <c r="I928" s="7">
        <v>131</v>
      </c>
      <c r="J928" t="s">
        <v>66</v>
      </c>
      <c r="K928" t="s">
        <v>71</v>
      </c>
      <c r="L928" t="s">
        <v>42</v>
      </c>
      <c r="M928" t="s">
        <v>72</v>
      </c>
      <c r="N928" t="s">
        <v>70</v>
      </c>
      <c r="W928" s="33">
        <v>203.99</v>
      </c>
      <c r="X928" t="s">
        <v>38</v>
      </c>
      <c r="Y928" t="s">
        <v>132</v>
      </c>
      <c r="Z928" t="s">
        <v>40</v>
      </c>
    </row>
    <row r="929" spans="1:26" x14ac:dyDescent="0.25">
      <c r="A929" t="s">
        <v>28</v>
      </c>
      <c r="B929" t="s">
        <v>29</v>
      </c>
      <c r="C929" s="3">
        <v>2021</v>
      </c>
      <c r="D929" s="4">
        <v>1</v>
      </c>
      <c r="E929" t="s">
        <v>30</v>
      </c>
      <c r="F929" t="s">
        <v>131</v>
      </c>
      <c r="G929" s="5">
        <v>44039</v>
      </c>
      <c r="H929" s="6">
        <v>44040</v>
      </c>
      <c r="I929" s="7">
        <v>132</v>
      </c>
      <c r="J929" t="s">
        <v>66</v>
      </c>
      <c r="K929" t="s">
        <v>71</v>
      </c>
      <c r="L929" t="s">
        <v>43</v>
      </c>
      <c r="M929" t="s">
        <v>72</v>
      </c>
      <c r="N929" t="s">
        <v>70</v>
      </c>
      <c r="W929" s="33">
        <v>249.63</v>
      </c>
      <c r="X929" t="s">
        <v>38</v>
      </c>
      <c r="Y929" t="s">
        <v>132</v>
      </c>
      <c r="Z929" t="s">
        <v>40</v>
      </c>
    </row>
    <row r="930" spans="1:26" x14ac:dyDescent="0.25">
      <c r="A930" t="s">
        <v>28</v>
      </c>
      <c r="B930" t="s">
        <v>29</v>
      </c>
      <c r="C930" s="3">
        <v>2021</v>
      </c>
      <c r="D930" s="4">
        <v>1</v>
      </c>
      <c r="E930" t="s">
        <v>30</v>
      </c>
      <c r="F930" t="s">
        <v>131</v>
      </c>
      <c r="G930" s="5">
        <v>44039</v>
      </c>
      <c r="H930" s="6">
        <v>44040</v>
      </c>
      <c r="I930" s="7">
        <v>133</v>
      </c>
      <c r="J930" t="s">
        <v>66</v>
      </c>
      <c r="K930" t="s">
        <v>71</v>
      </c>
      <c r="L930" t="s">
        <v>43</v>
      </c>
      <c r="M930" t="s">
        <v>72</v>
      </c>
      <c r="N930" t="s">
        <v>70</v>
      </c>
      <c r="W930" s="33">
        <v>36.01</v>
      </c>
      <c r="X930" t="s">
        <v>38</v>
      </c>
      <c r="Y930" t="s">
        <v>132</v>
      </c>
      <c r="Z930" t="s">
        <v>40</v>
      </c>
    </row>
    <row r="931" spans="1:26" x14ac:dyDescent="0.25">
      <c r="A931" t="s">
        <v>28</v>
      </c>
      <c r="B931" t="s">
        <v>29</v>
      </c>
      <c r="C931" s="3">
        <v>2021</v>
      </c>
      <c r="D931" s="4">
        <v>1</v>
      </c>
      <c r="E931" t="s">
        <v>30</v>
      </c>
      <c r="F931" t="s">
        <v>131</v>
      </c>
      <c r="G931" s="5">
        <v>44039</v>
      </c>
      <c r="H931" s="6">
        <v>44040</v>
      </c>
      <c r="I931" s="7">
        <v>134</v>
      </c>
      <c r="J931" t="s">
        <v>66</v>
      </c>
      <c r="K931" t="s">
        <v>71</v>
      </c>
      <c r="L931" t="s">
        <v>44</v>
      </c>
      <c r="M931" t="s">
        <v>72</v>
      </c>
      <c r="N931" t="s">
        <v>70</v>
      </c>
      <c r="W931" s="33">
        <v>2530.5</v>
      </c>
      <c r="X931" t="s">
        <v>38</v>
      </c>
      <c r="Y931" t="s">
        <v>132</v>
      </c>
      <c r="Z931" t="s">
        <v>40</v>
      </c>
    </row>
    <row r="932" spans="1:26" x14ac:dyDescent="0.25">
      <c r="A932" t="s">
        <v>28</v>
      </c>
      <c r="B932" t="s">
        <v>29</v>
      </c>
      <c r="C932" s="3">
        <v>2021</v>
      </c>
      <c r="D932" s="4">
        <v>1</v>
      </c>
      <c r="E932" t="s">
        <v>30</v>
      </c>
      <c r="F932" t="s">
        <v>131</v>
      </c>
      <c r="G932" s="5">
        <v>44039</v>
      </c>
      <c r="H932" s="6">
        <v>44040</v>
      </c>
      <c r="I932" s="7">
        <v>135</v>
      </c>
      <c r="J932" t="s">
        <v>66</v>
      </c>
      <c r="K932" t="s">
        <v>71</v>
      </c>
      <c r="L932" t="s">
        <v>44</v>
      </c>
      <c r="M932" t="s">
        <v>72</v>
      </c>
      <c r="N932" t="s">
        <v>70</v>
      </c>
      <c r="W932" s="33">
        <v>901</v>
      </c>
      <c r="X932" t="s">
        <v>38</v>
      </c>
      <c r="Y932" t="s">
        <v>132</v>
      </c>
      <c r="Z932" t="s">
        <v>40</v>
      </c>
    </row>
    <row r="933" spans="1:26" x14ac:dyDescent="0.25">
      <c r="A933" t="s">
        <v>28</v>
      </c>
      <c r="B933" t="s">
        <v>29</v>
      </c>
      <c r="C933" s="3">
        <v>2021</v>
      </c>
      <c r="D933" s="4">
        <v>1</v>
      </c>
      <c r="E933" t="s">
        <v>30</v>
      </c>
      <c r="F933" t="s">
        <v>131</v>
      </c>
      <c r="G933" s="5">
        <v>44039</v>
      </c>
      <c r="H933" s="6">
        <v>44040</v>
      </c>
      <c r="I933" s="7">
        <v>136</v>
      </c>
      <c r="J933" t="s">
        <v>66</v>
      </c>
      <c r="K933" t="s">
        <v>71</v>
      </c>
      <c r="L933" t="s">
        <v>45</v>
      </c>
      <c r="M933" t="s">
        <v>72</v>
      </c>
      <c r="N933" t="s">
        <v>70</v>
      </c>
      <c r="W933" s="33">
        <v>208.65</v>
      </c>
      <c r="X933" t="s">
        <v>38</v>
      </c>
      <c r="Y933" t="s">
        <v>132</v>
      </c>
      <c r="Z933" t="s">
        <v>40</v>
      </c>
    </row>
    <row r="934" spans="1:26" x14ac:dyDescent="0.25">
      <c r="A934" t="s">
        <v>28</v>
      </c>
      <c r="B934" t="s">
        <v>29</v>
      </c>
      <c r="C934" s="3">
        <v>2021</v>
      </c>
      <c r="D934" s="4">
        <v>1</v>
      </c>
      <c r="E934" t="s">
        <v>30</v>
      </c>
      <c r="F934" t="s">
        <v>131</v>
      </c>
      <c r="G934" s="5">
        <v>44039</v>
      </c>
      <c r="H934" s="6">
        <v>44040</v>
      </c>
      <c r="I934" s="7">
        <v>137</v>
      </c>
      <c r="J934" t="s">
        <v>66</v>
      </c>
      <c r="K934" t="s">
        <v>71</v>
      </c>
      <c r="L934" t="s">
        <v>45</v>
      </c>
      <c r="M934" t="s">
        <v>72</v>
      </c>
      <c r="N934" t="s">
        <v>70</v>
      </c>
      <c r="W934" s="33">
        <v>30.1</v>
      </c>
      <c r="X934" t="s">
        <v>38</v>
      </c>
      <c r="Y934" t="s">
        <v>132</v>
      </c>
      <c r="Z934" t="s">
        <v>40</v>
      </c>
    </row>
    <row r="935" spans="1:26" x14ac:dyDescent="0.25">
      <c r="A935" t="s">
        <v>28</v>
      </c>
      <c r="B935" t="s">
        <v>29</v>
      </c>
      <c r="C935" s="3">
        <v>2021</v>
      </c>
      <c r="D935" s="4">
        <v>1</v>
      </c>
      <c r="E935" t="s">
        <v>30</v>
      </c>
      <c r="F935" t="s">
        <v>131</v>
      </c>
      <c r="G935" s="5">
        <v>44039</v>
      </c>
      <c r="H935" s="6">
        <v>44040</v>
      </c>
      <c r="I935" s="7">
        <v>138</v>
      </c>
      <c r="J935" t="s">
        <v>66</v>
      </c>
      <c r="K935" t="s">
        <v>71</v>
      </c>
      <c r="L935" t="s">
        <v>46</v>
      </c>
      <c r="M935" t="s">
        <v>72</v>
      </c>
      <c r="N935" t="s">
        <v>70</v>
      </c>
      <c r="W935" s="33">
        <v>113.65</v>
      </c>
      <c r="X935" t="s">
        <v>38</v>
      </c>
      <c r="Y935" t="s">
        <v>132</v>
      </c>
      <c r="Z935" t="s">
        <v>40</v>
      </c>
    </row>
    <row r="936" spans="1:26" x14ac:dyDescent="0.25">
      <c r="A936" t="s">
        <v>28</v>
      </c>
      <c r="B936" t="s">
        <v>29</v>
      </c>
      <c r="C936" s="3">
        <v>2021</v>
      </c>
      <c r="D936" s="4">
        <v>1</v>
      </c>
      <c r="E936" t="s">
        <v>30</v>
      </c>
      <c r="F936" t="s">
        <v>131</v>
      </c>
      <c r="G936" s="5">
        <v>44039</v>
      </c>
      <c r="H936" s="6">
        <v>44040</v>
      </c>
      <c r="I936" s="7">
        <v>139</v>
      </c>
      <c r="J936" t="s">
        <v>66</v>
      </c>
      <c r="K936" t="s">
        <v>71</v>
      </c>
      <c r="L936" t="s">
        <v>46</v>
      </c>
      <c r="M936" t="s">
        <v>72</v>
      </c>
      <c r="N936" t="s">
        <v>70</v>
      </c>
      <c r="W936" s="33">
        <v>16.39</v>
      </c>
      <c r="X936" t="s">
        <v>38</v>
      </c>
      <c r="Y936" t="s">
        <v>132</v>
      </c>
      <c r="Z936" t="s">
        <v>40</v>
      </c>
    </row>
    <row r="937" spans="1:26" x14ac:dyDescent="0.25">
      <c r="A937" t="s">
        <v>28</v>
      </c>
      <c r="B937" t="s">
        <v>29</v>
      </c>
      <c r="C937" s="3">
        <v>2021</v>
      </c>
      <c r="D937" s="4">
        <v>1</v>
      </c>
      <c r="E937" t="s">
        <v>30</v>
      </c>
      <c r="F937" t="s">
        <v>131</v>
      </c>
      <c r="G937" s="5">
        <v>44039</v>
      </c>
      <c r="H937" s="6">
        <v>44040</v>
      </c>
      <c r="I937" s="7">
        <v>140</v>
      </c>
      <c r="J937" t="s">
        <v>66</v>
      </c>
      <c r="K937" t="s">
        <v>71</v>
      </c>
      <c r="L937" t="s">
        <v>48</v>
      </c>
      <c r="M937" t="s">
        <v>72</v>
      </c>
      <c r="N937" t="s">
        <v>70</v>
      </c>
      <c r="W937" s="33">
        <v>110</v>
      </c>
      <c r="X937" t="s">
        <v>38</v>
      </c>
      <c r="Y937" t="s">
        <v>132</v>
      </c>
      <c r="Z937" t="s">
        <v>40</v>
      </c>
    </row>
    <row r="938" spans="1:26" x14ac:dyDescent="0.25">
      <c r="A938" t="s">
        <v>28</v>
      </c>
      <c r="B938" t="s">
        <v>29</v>
      </c>
      <c r="C938" s="3">
        <v>2021</v>
      </c>
      <c r="D938" s="4">
        <v>1</v>
      </c>
      <c r="E938" t="s">
        <v>30</v>
      </c>
      <c r="F938" t="s">
        <v>131</v>
      </c>
      <c r="G938" s="5">
        <v>44039</v>
      </c>
      <c r="H938" s="6">
        <v>44040</v>
      </c>
      <c r="I938" s="7">
        <v>141</v>
      </c>
      <c r="J938" t="s">
        <v>66</v>
      </c>
      <c r="K938" t="s">
        <v>71</v>
      </c>
      <c r="L938" t="s">
        <v>47</v>
      </c>
      <c r="M938" t="s">
        <v>72</v>
      </c>
      <c r="N938" t="s">
        <v>70</v>
      </c>
      <c r="W938" s="33">
        <v>94.07</v>
      </c>
      <c r="X938" t="s">
        <v>38</v>
      </c>
      <c r="Y938" t="s">
        <v>132</v>
      </c>
      <c r="Z938" t="s">
        <v>40</v>
      </c>
    </row>
    <row r="939" spans="1:26" x14ac:dyDescent="0.25">
      <c r="A939" t="s">
        <v>28</v>
      </c>
      <c r="B939" t="s">
        <v>29</v>
      </c>
      <c r="C939" s="3">
        <v>2021</v>
      </c>
      <c r="D939" s="4">
        <v>1</v>
      </c>
      <c r="E939" t="s">
        <v>30</v>
      </c>
      <c r="F939" t="s">
        <v>131</v>
      </c>
      <c r="G939" s="5">
        <v>44039</v>
      </c>
      <c r="H939" s="6">
        <v>44040</v>
      </c>
      <c r="I939" s="7">
        <v>142</v>
      </c>
      <c r="J939" t="s">
        <v>32</v>
      </c>
      <c r="K939" t="s">
        <v>73</v>
      </c>
      <c r="L939" t="s">
        <v>34</v>
      </c>
      <c r="M939" t="s">
        <v>74</v>
      </c>
      <c r="W939" s="33">
        <v>9112.33</v>
      </c>
      <c r="X939" t="s">
        <v>38</v>
      </c>
      <c r="Y939" t="s">
        <v>132</v>
      </c>
      <c r="Z939" t="s">
        <v>40</v>
      </c>
    </row>
    <row r="940" spans="1:26" x14ac:dyDescent="0.25">
      <c r="A940" t="s">
        <v>28</v>
      </c>
      <c r="B940" t="s">
        <v>29</v>
      </c>
      <c r="C940" s="3">
        <v>2021</v>
      </c>
      <c r="D940" s="4">
        <v>1</v>
      </c>
      <c r="E940" t="s">
        <v>30</v>
      </c>
      <c r="F940" t="s">
        <v>131</v>
      </c>
      <c r="G940" s="5">
        <v>44039</v>
      </c>
      <c r="H940" s="6">
        <v>44040</v>
      </c>
      <c r="I940" s="7">
        <v>143</v>
      </c>
      <c r="J940" t="s">
        <v>32</v>
      </c>
      <c r="K940" t="s">
        <v>73</v>
      </c>
      <c r="L940" t="s">
        <v>41</v>
      </c>
      <c r="M940" t="s">
        <v>74</v>
      </c>
      <c r="W940" s="33">
        <v>1317.65</v>
      </c>
      <c r="X940" t="s">
        <v>38</v>
      </c>
      <c r="Y940" t="s">
        <v>132</v>
      </c>
      <c r="Z940" t="s">
        <v>40</v>
      </c>
    </row>
    <row r="941" spans="1:26" x14ac:dyDescent="0.25">
      <c r="A941" t="s">
        <v>28</v>
      </c>
      <c r="B941" t="s">
        <v>29</v>
      </c>
      <c r="C941" s="3">
        <v>2021</v>
      </c>
      <c r="D941" s="4">
        <v>1</v>
      </c>
      <c r="E941" t="s">
        <v>30</v>
      </c>
      <c r="F941" t="s">
        <v>131</v>
      </c>
      <c r="G941" s="5">
        <v>44039</v>
      </c>
      <c r="H941" s="6">
        <v>44040</v>
      </c>
      <c r="I941" s="7">
        <v>144</v>
      </c>
      <c r="J941" t="s">
        <v>32</v>
      </c>
      <c r="K941" t="s">
        <v>73</v>
      </c>
      <c r="L941" t="s">
        <v>42</v>
      </c>
      <c r="M941" t="s">
        <v>74</v>
      </c>
      <c r="W941" s="33">
        <v>649.75</v>
      </c>
      <c r="X941" t="s">
        <v>38</v>
      </c>
      <c r="Y941" t="s">
        <v>132</v>
      </c>
      <c r="Z941" t="s">
        <v>40</v>
      </c>
    </row>
    <row r="942" spans="1:26" x14ac:dyDescent="0.25">
      <c r="A942" t="s">
        <v>28</v>
      </c>
      <c r="B942" t="s">
        <v>29</v>
      </c>
      <c r="C942" s="3">
        <v>2021</v>
      </c>
      <c r="D942" s="4">
        <v>1</v>
      </c>
      <c r="E942" t="s">
        <v>30</v>
      </c>
      <c r="F942" t="s">
        <v>131</v>
      </c>
      <c r="G942" s="5">
        <v>44039</v>
      </c>
      <c r="H942" s="6">
        <v>44040</v>
      </c>
      <c r="I942" s="7">
        <v>145</v>
      </c>
      <c r="J942" t="s">
        <v>32</v>
      </c>
      <c r="K942" t="s">
        <v>73</v>
      </c>
      <c r="L942" t="s">
        <v>43</v>
      </c>
      <c r="M942" t="s">
        <v>74</v>
      </c>
      <c r="W942" s="33">
        <v>122.1</v>
      </c>
      <c r="X942" t="s">
        <v>38</v>
      </c>
      <c r="Y942" t="s">
        <v>132</v>
      </c>
      <c r="Z942" t="s">
        <v>40</v>
      </c>
    </row>
    <row r="943" spans="1:26" x14ac:dyDescent="0.25">
      <c r="A943" t="s">
        <v>28</v>
      </c>
      <c r="B943" t="s">
        <v>29</v>
      </c>
      <c r="C943" s="3">
        <v>2021</v>
      </c>
      <c r="D943" s="4">
        <v>1</v>
      </c>
      <c r="E943" t="s">
        <v>30</v>
      </c>
      <c r="F943" t="s">
        <v>131</v>
      </c>
      <c r="G943" s="5">
        <v>44039</v>
      </c>
      <c r="H943" s="6">
        <v>44040</v>
      </c>
      <c r="I943" s="7">
        <v>146</v>
      </c>
      <c r="J943" t="s">
        <v>32</v>
      </c>
      <c r="K943" t="s">
        <v>73</v>
      </c>
      <c r="L943" t="s">
        <v>44</v>
      </c>
      <c r="M943" t="s">
        <v>74</v>
      </c>
      <c r="W943" s="33">
        <v>1859</v>
      </c>
      <c r="X943" t="s">
        <v>38</v>
      </c>
      <c r="Y943" t="s">
        <v>132</v>
      </c>
      <c r="Z943" t="s">
        <v>40</v>
      </c>
    </row>
    <row r="944" spans="1:26" x14ac:dyDescent="0.25">
      <c r="A944" t="s">
        <v>28</v>
      </c>
      <c r="B944" t="s">
        <v>29</v>
      </c>
      <c r="C944" s="3">
        <v>2021</v>
      </c>
      <c r="D944" s="4">
        <v>1</v>
      </c>
      <c r="E944" t="s">
        <v>30</v>
      </c>
      <c r="F944" t="s">
        <v>131</v>
      </c>
      <c r="G944" s="5">
        <v>44039</v>
      </c>
      <c r="H944" s="6">
        <v>44040</v>
      </c>
      <c r="I944" s="7">
        <v>147</v>
      </c>
      <c r="J944" t="s">
        <v>32</v>
      </c>
      <c r="K944" t="s">
        <v>73</v>
      </c>
      <c r="L944" t="s">
        <v>45</v>
      </c>
      <c r="M944" t="s">
        <v>74</v>
      </c>
      <c r="W944" s="33">
        <v>102.06</v>
      </c>
      <c r="X944" t="s">
        <v>38</v>
      </c>
      <c r="Y944" t="s">
        <v>132</v>
      </c>
      <c r="Z944" t="s">
        <v>40</v>
      </c>
    </row>
    <row r="945" spans="1:26" x14ac:dyDescent="0.25">
      <c r="A945" t="s">
        <v>28</v>
      </c>
      <c r="B945" t="s">
        <v>29</v>
      </c>
      <c r="C945" s="3">
        <v>2021</v>
      </c>
      <c r="D945" s="4">
        <v>1</v>
      </c>
      <c r="E945" t="s">
        <v>30</v>
      </c>
      <c r="F945" t="s">
        <v>131</v>
      </c>
      <c r="G945" s="5">
        <v>44039</v>
      </c>
      <c r="H945" s="6">
        <v>44040</v>
      </c>
      <c r="I945" s="7">
        <v>148</v>
      </c>
      <c r="J945" t="s">
        <v>32</v>
      </c>
      <c r="K945" t="s">
        <v>73</v>
      </c>
      <c r="L945" t="s">
        <v>46</v>
      </c>
      <c r="M945" t="s">
        <v>74</v>
      </c>
      <c r="W945" s="33">
        <v>34.18</v>
      </c>
      <c r="X945" t="s">
        <v>38</v>
      </c>
      <c r="Y945" t="s">
        <v>132</v>
      </c>
      <c r="Z945" t="s">
        <v>40</v>
      </c>
    </row>
    <row r="946" spans="1:26" x14ac:dyDescent="0.25">
      <c r="A946" t="s">
        <v>28</v>
      </c>
      <c r="B946" t="s">
        <v>29</v>
      </c>
      <c r="C946" s="3">
        <v>2021</v>
      </c>
      <c r="D946" s="4">
        <v>1</v>
      </c>
      <c r="E946" t="s">
        <v>30</v>
      </c>
      <c r="F946" t="s">
        <v>131</v>
      </c>
      <c r="G946" s="5">
        <v>44039</v>
      </c>
      <c r="H946" s="6">
        <v>44040</v>
      </c>
      <c r="I946" s="7">
        <v>149</v>
      </c>
      <c r="J946" t="s">
        <v>32</v>
      </c>
      <c r="K946" t="s">
        <v>73</v>
      </c>
      <c r="L946" t="s">
        <v>48</v>
      </c>
      <c r="M946" t="s">
        <v>74</v>
      </c>
      <c r="W946" s="33">
        <v>60</v>
      </c>
      <c r="X946" t="s">
        <v>38</v>
      </c>
      <c r="Y946" t="s">
        <v>132</v>
      </c>
      <c r="Z946" t="s">
        <v>40</v>
      </c>
    </row>
    <row r="947" spans="1:26" x14ac:dyDescent="0.25">
      <c r="A947" t="s">
        <v>28</v>
      </c>
      <c r="B947" t="s">
        <v>29</v>
      </c>
      <c r="C947" s="3">
        <v>2021</v>
      </c>
      <c r="D947" s="4">
        <v>1</v>
      </c>
      <c r="E947" t="s">
        <v>30</v>
      </c>
      <c r="F947" t="s">
        <v>131</v>
      </c>
      <c r="G947" s="5">
        <v>44039</v>
      </c>
      <c r="H947" s="6">
        <v>44040</v>
      </c>
      <c r="I947" s="7">
        <v>150</v>
      </c>
      <c r="J947" t="s">
        <v>66</v>
      </c>
      <c r="K947" t="s">
        <v>67</v>
      </c>
      <c r="L947" t="s">
        <v>34</v>
      </c>
      <c r="M947" t="s">
        <v>75</v>
      </c>
      <c r="N947" t="s">
        <v>70</v>
      </c>
      <c r="W947" s="33">
        <v>12195.62</v>
      </c>
      <c r="X947" t="s">
        <v>38</v>
      </c>
      <c r="Y947" t="s">
        <v>132</v>
      </c>
      <c r="Z947" t="s">
        <v>40</v>
      </c>
    </row>
    <row r="948" spans="1:26" x14ac:dyDescent="0.25">
      <c r="A948" t="s">
        <v>28</v>
      </c>
      <c r="B948" t="s">
        <v>29</v>
      </c>
      <c r="C948" s="3">
        <v>2021</v>
      </c>
      <c r="D948" s="4">
        <v>1</v>
      </c>
      <c r="E948" t="s">
        <v>30</v>
      </c>
      <c r="F948" t="s">
        <v>131</v>
      </c>
      <c r="G948" s="5">
        <v>44039</v>
      </c>
      <c r="H948" s="6">
        <v>44040</v>
      </c>
      <c r="I948" s="7">
        <v>151</v>
      </c>
      <c r="J948" t="s">
        <v>66</v>
      </c>
      <c r="K948" t="s">
        <v>67</v>
      </c>
      <c r="L948" t="s">
        <v>41</v>
      </c>
      <c r="M948" t="s">
        <v>75</v>
      </c>
      <c r="N948" t="s">
        <v>70</v>
      </c>
      <c r="W948" s="33">
        <v>1623.3</v>
      </c>
      <c r="X948" t="s">
        <v>38</v>
      </c>
      <c r="Y948" t="s">
        <v>132</v>
      </c>
      <c r="Z948" t="s">
        <v>40</v>
      </c>
    </row>
    <row r="949" spans="1:26" x14ac:dyDescent="0.25">
      <c r="A949" t="s">
        <v>28</v>
      </c>
      <c r="B949" t="s">
        <v>29</v>
      </c>
      <c r="C949" s="3">
        <v>2021</v>
      </c>
      <c r="D949" s="4">
        <v>1</v>
      </c>
      <c r="E949" t="s">
        <v>30</v>
      </c>
      <c r="F949" t="s">
        <v>131</v>
      </c>
      <c r="G949" s="5">
        <v>44039</v>
      </c>
      <c r="H949" s="6">
        <v>44040</v>
      </c>
      <c r="I949" s="7">
        <v>152</v>
      </c>
      <c r="J949" t="s">
        <v>66</v>
      </c>
      <c r="K949" t="s">
        <v>67</v>
      </c>
      <c r="L949" t="s">
        <v>42</v>
      </c>
      <c r="M949" t="s">
        <v>75</v>
      </c>
      <c r="N949" t="s">
        <v>70</v>
      </c>
      <c r="W949" s="33">
        <v>880.63</v>
      </c>
      <c r="X949" t="s">
        <v>38</v>
      </c>
      <c r="Y949" t="s">
        <v>132</v>
      </c>
      <c r="Z949" t="s">
        <v>40</v>
      </c>
    </row>
    <row r="950" spans="1:26" x14ac:dyDescent="0.25">
      <c r="A950" t="s">
        <v>28</v>
      </c>
      <c r="B950" t="s">
        <v>29</v>
      </c>
      <c r="C950" s="3">
        <v>2021</v>
      </c>
      <c r="D950" s="4">
        <v>1</v>
      </c>
      <c r="E950" t="s">
        <v>30</v>
      </c>
      <c r="F950" t="s">
        <v>131</v>
      </c>
      <c r="G950" s="5">
        <v>44039</v>
      </c>
      <c r="H950" s="6">
        <v>44040</v>
      </c>
      <c r="I950" s="7">
        <v>153</v>
      </c>
      <c r="J950" t="s">
        <v>66</v>
      </c>
      <c r="K950" t="s">
        <v>67</v>
      </c>
      <c r="L950" t="s">
        <v>43</v>
      </c>
      <c r="M950" t="s">
        <v>75</v>
      </c>
      <c r="N950" t="s">
        <v>70</v>
      </c>
      <c r="W950" s="33">
        <v>163.41</v>
      </c>
      <c r="X950" t="s">
        <v>38</v>
      </c>
      <c r="Y950" t="s">
        <v>132</v>
      </c>
      <c r="Z950" t="s">
        <v>40</v>
      </c>
    </row>
    <row r="951" spans="1:26" x14ac:dyDescent="0.25">
      <c r="A951" t="s">
        <v>28</v>
      </c>
      <c r="B951" t="s">
        <v>29</v>
      </c>
      <c r="C951" s="3">
        <v>2021</v>
      </c>
      <c r="D951" s="4">
        <v>1</v>
      </c>
      <c r="E951" t="s">
        <v>30</v>
      </c>
      <c r="F951" t="s">
        <v>131</v>
      </c>
      <c r="G951" s="5">
        <v>44039</v>
      </c>
      <c r="H951" s="6">
        <v>44040</v>
      </c>
      <c r="I951" s="7">
        <v>154</v>
      </c>
      <c r="J951" t="s">
        <v>66</v>
      </c>
      <c r="K951" t="s">
        <v>67</v>
      </c>
      <c r="L951" t="s">
        <v>44</v>
      </c>
      <c r="M951" t="s">
        <v>75</v>
      </c>
      <c r="N951" t="s">
        <v>70</v>
      </c>
      <c r="W951" s="33">
        <v>2270.1999999999998</v>
      </c>
      <c r="X951" t="s">
        <v>38</v>
      </c>
      <c r="Y951" t="s">
        <v>132</v>
      </c>
      <c r="Z951" t="s">
        <v>40</v>
      </c>
    </row>
    <row r="952" spans="1:26" x14ac:dyDescent="0.25">
      <c r="A952" t="s">
        <v>28</v>
      </c>
      <c r="B952" t="s">
        <v>29</v>
      </c>
      <c r="C952" s="3">
        <v>2021</v>
      </c>
      <c r="D952" s="4">
        <v>1</v>
      </c>
      <c r="E952" t="s">
        <v>30</v>
      </c>
      <c r="F952" t="s">
        <v>131</v>
      </c>
      <c r="G952" s="5">
        <v>44039</v>
      </c>
      <c r="H952" s="6">
        <v>44040</v>
      </c>
      <c r="I952" s="7">
        <v>155</v>
      </c>
      <c r="J952" t="s">
        <v>66</v>
      </c>
      <c r="K952" t="s">
        <v>67</v>
      </c>
      <c r="L952" t="s">
        <v>45</v>
      </c>
      <c r="M952" t="s">
        <v>75</v>
      </c>
      <c r="N952" t="s">
        <v>70</v>
      </c>
      <c r="W952" s="33">
        <v>136.6</v>
      </c>
      <c r="X952" t="s">
        <v>38</v>
      </c>
      <c r="Y952" t="s">
        <v>132</v>
      </c>
      <c r="Z952" t="s">
        <v>40</v>
      </c>
    </row>
    <row r="953" spans="1:26" x14ac:dyDescent="0.25">
      <c r="A953" t="s">
        <v>28</v>
      </c>
      <c r="B953" t="s">
        <v>29</v>
      </c>
      <c r="C953" s="3">
        <v>2021</v>
      </c>
      <c r="D953" s="4">
        <v>1</v>
      </c>
      <c r="E953" t="s">
        <v>30</v>
      </c>
      <c r="F953" t="s">
        <v>131</v>
      </c>
      <c r="G953" s="5">
        <v>44039</v>
      </c>
      <c r="H953" s="6">
        <v>44040</v>
      </c>
      <c r="I953" s="7">
        <v>156</v>
      </c>
      <c r="J953" t="s">
        <v>66</v>
      </c>
      <c r="K953" t="s">
        <v>67</v>
      </c>
      <c r="L953" t="s">
        <v>46</v>
      </c>
      <c r="M953" t="s">
        <v>75</v>
      </c>
      <c r="N953" t="s">
        <v>70</v>
      </c>
      <c r="W953" s="33">
        <v>74.41</v>
      </c>
      <c r="X953" t="s">
        <v>38</v>
      </c>
      <c r="Y953" t="s">
        <v>132</v>
      </c>
      <c r="Z953" t="s">
        <v>40</v>
      </c>
    </row>
    <row r="954" spans="1:26" x14ac:dyDescent="0.25">
      <c r="A954" t="s">
        <v>28</v>
      </c>
      <c r="B954" t="s">
        <v>29</v>
      </c>
      <c r="C954" s="3">
        <v>2021</v>
      </c>
      <c r="D954" s="4">
        <v>1</v>
      </c>
      <c r="E954" t="s">
        <v>30</v>
      </c>
      <c r="F954" t="s">
        <v>131</v>
      </c>
      <c r="G954" s="5">
        <v>44039</v>
      </c>
      <c r="H954" s="6">
        <v>44040</v>
      </c>
      <c r="I954" s="7">
        <v>157</v>
      </c>
      <c r="J954" t="s">
        <v>66</v>
      </c>
      <c r="K954" t="s">
        <v>67</v>
      </c>
      <c r="L954" t="s">
        <v>48</v>
      </c>
      <c r="M954" t="s">
        <v>75</v>
      </c>
      <c r="N954" t="s">
        <v>70</v>
      </c>
      <c r="W954" s="33">
        <v>36</v>
      </c>
      <c r="X954" t="s">
        <v>38</v>
      </c>
      <c r="Y954" t="s">
        <v>132</v>
      </c>
      <c r="Z954" t="s">
        <v>40</v>
      </c>
    </row>
    <row r="955" spans="1:26" x14ac:dyDescent="0.25">
      <c r="A955" t="s">
        <v>28</v>
      </c>
      <c r="B955" t="s">
        <v>29</v>
      </c>
      <c r="C955" s="3">
        <v>2021</v>
      </c>
      <c r="D955" s="4">
        <v>1</v>
      </c>
      <c r="E955" t="s">
        <v>30</v>
      </c>
      <c r="F955" t="s">
        <v>131</v>
      </c>
      <c r="G955" s="5">
        <v>44039</v>
      </c>
      <c r="H955" s="6">
        <v>44040</v>
      </c>
      <c r="I955" s="7">
        <v>158</v>
      </c>
      <c r="J955" t="s">
        <v>66</v>
      </c>
      <c r="K955" t="s">
        <v>67</v>
      </c>
      <c r="L955" t="s">
        <v>47</v>
      </c>
      <c r="M955" t="s">
        <v>75</v>
      </c>
      <c r="N955" t="s">
        <v>70</v>
      </c>
      <c r="W955" s="33">
        <v>140.18</v>
      </c>
      <c r="X955" t="s">
        <v>38</v>
      </c>
      <c r="Y955" t="s">
        <v>132</v>
      </c>
      <c r="Z955" t="s">
        <v>40</v>
      </c>
    </row>
    <row r="956" spans="1:26" x14ac:dyDescent="0.25">
      <c r="A956" t="s">
        <v>28</v>
      </c>
      <c r="B956" t="s">
        <v>29</v>
      </c>
      <c r="C956" s="3">
        <v>2021</v>
      </c>
      <c r="D956" s="4">
        <v>1</v>
      </c>
      <c r="E956" t="s">
        <v>30</v>
      </c>
      <c r="F956" t="s">
        <v>131</v>
      </c>
      <c r="G956" s="5">
        <v>44039</v>
      </c>
      <c r="H956" s="6">
        <v>44040</v>
      </c>
      <c r="I956" s="7">
        <v>159</v>
      </c>
      <c r="J956" t="s">
        <v>66</v>
      </c>
      <c r="K956" t="s">
        <v>67</v>
      </c>
      <c r="L956" t="s">
        <v>34</v>
      </c>
      <c r="M956" t="s">
        <v>76</v>
      </c>
      <c r="N956" t="s">
        <v>70</v>
      </c>
      <c r="W956" s="33">
        <v>7830.82</v>
      </c>
      <c r="X956" t="s">
        <v>38</v>
      </c>
      <c r="Y956" t="s">
        <v>132</v>
      </c>
      <c r="Z956" t="s">
        <v>40</v>
      </c>
    </row>
    <row r="957" spans="1:26" x14ac:dyDescent="0.25">
      <c r="A957" t="s">
        <v>28</v>
      </c>
      <c r="B957" t="s">
        <v>29</v>
      </c>
      <c r="C957" s="3">
        <v>2021</v>
      </c>
      <c r="D957" s="4">
        <v>1</v>
      </c>
      <c r="E957" t="s">
        <v>30</v>
      </c>
      <c r="F957" t="s">
        <v>131</v>
      </c>
      <c r="G957" s="5">
        <v>44039</v>
      </c>
      <c r="H957" s="6">
        <v>44040</v>
      </c>
      <c r="I957" s="7">
        <v>160</v>
      </c>
      <c r="J957" t="s">
        <v>66</v>
      </c>
      <c r="K957" t="s">
        <v>67</v>
      </c>
      <c r="L957" t="s">
        <v>77</v>
      </c>
      <c r="M957" t="s">
        <v>76</v>
      </c>
      <c r="N957" t="s">
        <v>70</v>
      </c>
      <c r="W957" s="33">
        <v>1773.39</v>
      </c>
      <c r="X957" t="s">
        <v>38</v>
      </c>
      <c r="Y957" t="s">
        <v>132</v>
      </c>
      <c r="Z957" t="s">
        <v>40</v>
      </c>
    </row>
    <row r="958" spans="1:26" x14ac:dyDescent="0.25">
      <c r="A958" t="s">
        <v>28</v>
      </c>
      <c r="B958" t="s">
        <v>29</v>
      </c>
      <c r="C958" s="3">
        <v>2021</v>
      </c>
      <c r="D958" s="4">
        <v>1</v>
      </c>
      <c r="E958" t="s">
        <v>30</v>
      </c>
      <c r="F958" t="s">
        <v>131</v>
      </c>
      <c r="G958" s="5">
        <v>44039</v>
      </c>
      <c r="H958" s="6">
        <v>44040</v>
      </c>
      <c r="I958" s="7">
        <v>161</v>
      </c>
      <c r="J958" t="s">
        <v>66</v>
      </c>
      <c r="K958" t="s">
        <v>67</v>
      </c>
      <c r="L958" t="s">
        <v>41</v>
      </c>
      <c r="M958" t="s">
        <v>76</v>
      </c>
      <c r="N958" t="s">
        <v>70</v>
      </c>
      <c r="W958" s="33">
        <v>1388.77</v>
      </c>
      <c r="X958" t="s">
        <v>38</v>
      </c>
      <c r="Y958" t="s">
        <v>132</v>
      </c>
      <c r="Z958" t="s">
        <v>40</v>
      </c>
    </row>
    <row r="959" spans="1:26" x14ac:dyDescent="0.25">
      <c r="A959" t="s">
        <v>28</v>
      </c>
      <c r="B959" t="s">
        <v>29</v>
      </c>
      <c r="C959" s="3">
        <v>2021</v>
      </c>
      <c r="D959" s="4">
        <v>1</v>
      </c>
      <c r="E959" t="s">
        <v>30</v>
      </c>
      <c r="F959" t="s">
        <v>131</v>
      </c>
      <c r="G959" s="5">
        <v>44039</v>
      </c>
      <c r="H959" s="6">
        <v>44040</v>
      </c>
      <c r="I959" s="7">
        <v>162</v>
      </c>
      <c r="J959" t="s">
        <v>66</v>
      </c>
      <c r="K959" t="s">
        <v>67</v>
      </c>
      <c r="L959" t="s">
        <v>42</v>
      </c>
      <c r="M959" t="s">
        <v>76</v>
      </c>
      <c r="N959" t="s">
        <v>70</v>
      </c>
      <c r="W959" s="33">
        <v>689.79</v>
      </c>
      <c r="X959" t="s">
        <v>38</v>
      </c>
      <c r="Y959" t="s">
        <v>132</v>
      </c>
      <c r="Z959" t="s">
        <v>40</v>
      </c>
    </row>
    <row r="960" spans="1:26" x14ac:dyDescent="0.25">
      <c r="A960" t="s">
        <v>28</v>
      </c>
      <c r="B960" t="s">
        <v>29</v>
      </c>
      <c r="C960" s="3">
        <v>2021</v>
      </c>
      <c r="D960" s="4">
        <v>1</v>
      </c>
      <c r="E960" t="s">
        <v>30</v>
      </c>
      <c r="F960" t="s">
        <v>131</v>
      </c>
      <c r="G960" s="5">
        <v>44039</v>
      </c>
      <c r="H960" s="6">
        <v>44040</v>
      </c>
      <c r="I960" s="7">
        <v>163</v>
      </c>
      <c r="J960" t="s">
        <v>66</v>
      </c>
      <c r="K960" t="s">
        <v>67</v>
      </c>
      <c r="L960" t="s">
        <v>43</v>
      </c>
      <c r="M960" t="s">
        <v>76</v>
      </c>
      <c r="N960" t="s">
        <v>70</v>
      </c>
      <c r="W960" s="33">
        <v>128.69</v>
      </c>
      <c r="X960" t="s">
        <v>38</v>
      </c>
      <c r="Y960" t="s">
        <v>132</v>
      </c>
      <c r="Z960" t="s">
        <v>40</v>
      </c>
    </row>
    <row r="961" spans="1:26" x14ac:dyDescent="0.25">
      <c r="A961" t="s">
        <v>28</v>
      </c>
      <c r="B961" t="s">
        <v>29</v>
      </c>
      <c r="C961" s="3">
        <v>2021</v>
      </c>
      <c r="D961" s="4">
        <v>1</v>
      </c>
      <c r="E961" t="s">
        <v>30</v>
      </c>
      <c r="F961" t="s">
        <v>131</v>
      </c>
      <c r="G961" s="5">
        <v>44039</v>
      </c>
      <c r="H961" s="6">
        <v>44040</v>
      </c>
      <c r="I961" s="7">
        <v>164</v>
      </c>
      <c r="J961" t="s">
        <v>66</v>
      </c>
      <c r="K961" t="s">
        <v>67</v>
      </c>
      <c r="L961" t="s">
        <v>44</v>
      </c>
      <c r="M961" t="s">
        <v>76</v>
      </c>
      <c r="N961" t="s">
        <v>70</v>
      </c>
      <c r="W961" s="33">
        <v>2473.5</v>
      </c>
      <c r="X961" t="s">
        <v>38</v>
      </c>
      <c r="Y961" t="s">
        <v>132</v>
      </c>
      <c r="Z961" t="s">
        <v>40</v>
      </c>
    </row>
    <row r="962" spans="1:26" x14ac:dyDescent="0.25">
      <c r="A962" t="s">
        <v>28</v>
      </c>
      <c r="B962" t="s">
        <v>29</v>
      </c>
      <c r="C962" s="3">
        <v>2021</v>
      </c>
      <c r="D962" s="4">
        <v>1</v>
      </c>
      <c r="E962" t="s">
        <v>30</v>
      </c>
      <c r="F962" t="s">
        <v>131</v>
      </c>
      <c r="G962" s="5">
        <v>44039</v>
      </c>
      <c r="H962" s="6">
        <v>44040</v>
      </c>
      <c r="I962" s="7">
        <v>165</v>
      </c>
      <c r="J962" t="s">
        <v>66</v>
      </c>
      <c r="K962" t="s">
        <v>67</v>
      </c>
      <c r="L962" t="s">
        <v>45</v>
      </c>
      <c r="M962" t="s">
        <v>76</v>
      </c>
      <c r="N962" t="s">
        <v>70</v>
      </c>
      <c r="W962" s="33">
        <v>107.57</v>
      </c>
      <c r="X962" t="s">
        <v>38</v>
      </c>
      <c r="Y962" t="s">
        <v>132</v>
      </c>
      <c r="Z962" t="s">
        <v>40</v>
      </c>
    </row>
    <row r="963" spans="1:26" x14ac:dyDescent="0.25">
      <c r="A963" t="s">
        <v>28</v>
      </c>
      <c r="B963" t="s">
        <v>29</v>
      </c>
      <c r="C963" s="3">
        <v>2021</v>
      </c>
      <c r="D963" s="4">
        <v>1</v>
      </c>
      <c r="E963" t="s">
        <v>30</v>
      </c>
      <c r="F963" t="s">
        <v>131</v>
      </c>
      <c r="G963" s="5">
        <v>44039</v>
      </c>
      <c r="H963" s="6">
        <v>44040</v>
      </c>
      <c r="I963" s="7">
        <v>166</v>
      </c>
      <c r="J963" t="s">
        <v>66</v>
      </c>
      <c r="K963" t="s">
        <v>67</v>
      </c>
      <c r="L963" t="s">
        <v>46</v>
      </c>
      <c r="M963" t="s">
        <v>76</v>
      </c>
      <c r="N963" t="s">
        <v>70</v>
      </c>
      <c r="W963" s="33">
        <v>58.58</v>
      </c>
      <c r="X963" t="s">
        <v>38</v>
      </c>
      <c r="Y963" t="s">
        <v>132</v>
      </c>
      <c r="Z963" t="s">
        <v>40</v>
      </c>
    </row>
    <row r="964" spans="1:26" x14ac:dyDescent="0.25">
      <c r="A964" t="s">
        <v>28</v>
      </c>
      <c r="B964" t="s">
        <v>29</v>
      </c>
      <c r="C964" s="3">
        <v>2021</v>
      </c>
      <c r="D964" s="4">
        <v>1</v>
      </c>
      <c r="E964" t="s">
        <v>30</v>
      </c>
      <c r="F964" t="s">
        <v>131</v>
      </c>
      <c r="G964" s="5">
        <v>44039</v>
      </c>
      <c r="H964" s="6">
        <v>44040</v>
      </c>
      <c r="I964" s="7">
        <v>167</v>
      </c>
      <c r="J964" t="s">
        <v>66</v>
      </c>
      <c r="K964" t="s">
        <v>67</v>
      </c>
      <c r="L964" t="s">
        <v>48</v>
      </c>
      <c r="M964" t="s">
        <v>76</v>
      </c>
      <c r="N964" t="s">
        <v>70</v>
      </c>
      <c r="W964" s="33">
        <v>35</v>
      </c>
      <c r="X964" t="s">
        <v>38</v>
      </c>
      <c r="Y964" t="s">
        <v>132</v>
      </c>
      <c r="Z964" t="s">
        <v>40</v>
      </c>
    </row>
    <row r="965" spans="1:26" x14ac:dyDescent="0.25">
      <c r="A965" t="s">
        <v>28</v>
      </c>
      <c r="B965" t="s">
        <v>29</v>
      </c>
      <c r="C965" s="3">
        <v>2021</v>
      </c>
      <c r="D965" s="4">
        <v>1</v>
      </c>
      <c r="E965" t="s">
        <v>30</v>
      </c>
      <c r="F965" t="s">
        <v>131</v>
      </c>
      <c r="G965" s="5">
        <v>44039</v>
      </c>
      <c r="H965" s="6">
        <v>44040</v>
      </c>
      <c r="I965" s="7">
        <v>168</v>
      </c>
      <c r="J965" t="s">
        <v>32</v>
      </c>
      <c r="K965" t="s">
        <v>78</v>
      </c>
      <c r="L965" t="s">
        <v>34</v>
      </c>
      <c r="M965" t="s">
        <v>54</v>
      </c>
      <c r="W965" s="33">
        <v>18130.88</v>
      </c>
      <c r="X965" t="s">
        <v>38</v>
      </c>
      <c r="Y965" t="s">
        <v>132</v>
      </c>
      <c r="Z965" t="s">
        <v>40</v>
      </c>
    </row>
    <row r="966" spans="1:26" x14ac:dyDescent="0.25">
      <c r="A966" t="s">
        <v>28</v>
      </c>
      <c r="B966" t="s">
        <v>29</v>
      </c>
      <c r="C966" s="3">
        <v>2021</v>
      </c>
      <c r="D966" s="4">
        <v>1</v>
      </c>
      <c r="E966" t="s">
        <v>30</v>
      </c>
      <c r="F966" t="s">
        <v>131</v>
      </c>
      <c r="G966" s="5">
        <v>44039</v>
      </c>
      <c r="H966" s="6">
        <v>44040</v>
      </c>
      <c r="I966" s="7">
        <v>169</v>
      </c>
      <c r="J966" t="s">
        <v>32</v>
      </c>
      <c r="K966" t="s">
        <v>78</v>
      </c>
      <c r="L966" t="s">
        <v>41</v>
      </c>
      <c r="M966" t="s">
        <v>54</v>
      </c>
      <c r="W966" s="33">
        <v>2469.16</v>
      </c>
      <c r="X966" t="s">
        <v>38</v>
      </c>
      <c r="Y966" t="s">
        <v>132</v>
      </c>
      <c r="Z966" t="s">
        <v>40</v>
      </c>
    </row>
    <row r="967" spans="1:26" x14ac:dyDescent="0.25">
      <c r="A967" t="s">
        <v>28</v>
      </c>
      <c r="B967" t="s">
        <v>29</v>
      </c>
      <c r="C967" s="3">
        <v>2021</v>
      </c>
      <c r="D967" s="4">
        <v>1</v>
      </c>
      <c r="E967" t="s">
        <v>30</v>
      </c>
      <c r="F967" t="s">
        <v>131</v>
      </c>
      <c r="G967" s="5">
        <v>44039</v>
      </c>
      <c r="H967" s="6">
        <v>44040</v>
      </c>
      <c r="I967" s="7">
        <v>170</v>
      </c>
      <c r="J967" t="s">
        <v>32</v>
      </c>
      <c r="K967" t="s">
        <v>78</v>
      </c>
      <c r="L967" t="s">
        <v>42</v>
      </c>
      <c r="M967" t="s">
        <v>54</v>
      </c>
      <c r="W967" s="33">
        <v>1327.68</v>
      </c>
      <c r="X967" t="s">
        <v>38</v>
      </c>
      <c r="Y967" t="s">
        <v>132</v>
      </c>
      <c r="Z967" t="s">
        <v>40</v>
      </c>
    </row>
    <row r="968" spans="1:26" x14ac:dyDescent="0.25">
      <c r="A968" t="s">
        <v>28</v>
      </c>
      <c r="B968" t="s">
        <v>29</v>
      </c>
      <c r="C968" s="3">
        <v>2021</v>
      </c>
      <c r="D968" s="4">
        <v>1</v>
      </c>
      <c r="E968" t="s">
        <v>30</v>
      </c>
      <c r="F968" t="s">
        <v>131</v>
      </c>
      <c r="G968" s="5">
        <v>44039</v>
      </c>
      <c r="H968" s="6">
        <v>44040</v>
      </c>
      <c r="I968" s="7">
        <v>171</v>
      </c>
      <c r="J968" t="s">
        <v>32</v>
      </c>
      <c r="K968" t="s">
        <v>78</v>
      </c>
      <c r="L968" t="s">
        <v>43</v>
      </c>
      <c r="M968" t="s">
        <v>54</v>
      </c>
      <c r="W968" s="33">
        <v>238.08</v>
      </c>
      <c r="X968" t="s">
        <v>38</v>
      </c>
      <c r="Y968" t="s">
        <v>132</v>
      </c>
      <c r="Z968" t="s">
        <v>40</v>
      </c>
    </row>
    <row r="969" spans="1:26" x14ac:dyDescent="0.25">
      <c r="A969" t="s">
        <v>28</v>
      </c>
      <c r="B969" t="s">
        <v>29</v>
      </c>
      <c r="C969" s="3">
        <v>2021</v>
      </c>
      <c r="D969" s="4">
        <v>1</v>
      </c>
      <c r="E969" t="s">
        <v>30</v>
      </c>
      <c r="F969" t="s">
        <v>131</v>
      </c>
      <c r="G969" s="5">
        <v>44039</v>
      </c>
      <c r="H969" s="6">
        <v>44040</v>
      </c>
      <c r="I969" s="7">
        <v>172</v>
      </c>
      <c r="J969" t="s">
        <v>32</v>
      </c>
      <c r="K969" t="s">
        <v>78</v>
      </c>
      <c r="L969" t="s">
        <v>44</v>
      </c>
      <c r="M969" t="s">
        <v>54</v>
      </c>
      <c r="W969" s="33">
        <v>2884.5</v>
      </c>
      <c r="X969" t="s">
        <v>38</v>
      </c>
      <c r="Y969" t="s">
        <v>132</v>
      </c>
      <c r="Z969" t="s">
        <v>40</v>
      </c>
    </row>
    <row r="970" spans="1:26" x14ac:dyDescent="0.25">
      <c r="A970" t="s">
        <v>28</v>
      </c>
      <c r="B970" t="s">
        <v>29</v>
      </c>
      <c r="C970" s="3">
        <v>2021</v>
      </c>
      <c r="D970" s="4">
        <v>1</v>
      </c>
      <c r="E970" t="s">
        <v>30</v>
      </c>
      <c r="F970" t="s">
        <v>131</v>
      </c>
      <c r="G970" s="5">
        <v>44039</v>
      </c>
      <c r="H970" s="6">
        <v>44040</v>
      </c>
      <c r="I970" s="7">
        <v>173</v>
      </c>
      <c r="J970" t="s">
        <v>32</v>
      </c>
      <c r="K970" t="s">
        <v>78</v>
      </c>
      <c r="L970" t="s">
        <v>45</v>
      </c>
      <c r="M970" t="s">
        <v>54</v>
      </c>
      <c r="W970" s="33">
        <v>199.01</v>
      </c>
      <c r="X970" t="s">
        <v>38</v>
      </c>
      <c r="Y970" t="s">
        <v>132</v>
      </c>
      <c r="Z970" t="s">
        <v>40</v>
      </c>
    </row>
    <row r="971" spans="1:26" x14ac:dyDescent="0.25">
      <c r="A971" t="s">
        <v>28</v>
      </c>
      <c r="B971" t="s">
        <v>29</v>
      </c>
      <c r="C971" s="3">
        <v>2021</v>
      </c>
      <c r="D971" s="4">
        <v>1</v>
      </c>
      <c r="E971" t="s">
        <v>30</v>
      </c>
      <c r="F971" t="s">
        <v>131</v>
      </c>
      <c r="G971" s="5">
        <v>44039</v>
      </c>
      <c r="H971" s="6">
        <v>44040</v>
      </c>
      <c r="I971" s="7">
        <v>174</v>
      </c>
      <c r="J971" t="s">
        <v>32</v>
      </c>
      <c r="K971" t="s">
        <v>78</v>
      </c>
      <c r="L971" t="s">
        <v>46</v>
      </c>
      <c r="M971" t="s">
        <v>54</v>
      </c>
      <c r="W971" s="33">
        <v>108.39</v>
      </c>
      <c r="X971" t="s">
        <v>38</v>
      </c>
      <c r="Y971" t="s">
        <v>132</v>
      </c>
      <c r="Z971" t="s">
        <v>40</v>
      </c>
    </row>
    <row r="972" spans="1:26" x14ac:dyDescent="0.25">
      <c r="A972" t="s">
        <v>28</v>
      </c>
      <c r="B972" t="s">
        <v>29</v>
      </c>
      <c r="C972" s="3">
        <v>2021</v>
      </c>
      <c r="D972" s="4">
        <v>1</v>
      </c>
      <c r="E972" t="s">
        <v>30</v>
      </c>
      <c r="F972" t="s">
        <v>131</v>
      </c>
      <c r="G972" s="5">
        <v>44039</v>
      </c>
      <c r="H972" s="6">
        <v>44040</v>
      </c>
      <c r="I972" s="7">
        <v>175</v>
      </c>
      <c r="J972" t="s">
        <v>32</v>
      </c>
      <c r="K972" t="s">
        <v>78</v>
      </c>
      <c r="L972" t="s">
        <v>48</v>
      </c>
      <c r="M972" t="s">
        <v>54</v>
      </c>
      <c r="W972" s="33">
        <v>50</v>
      </c>
      <c r="X972" t="s">
        <v>38</v>
      </c>
      <c r="Y972" t="s">
        <v>132</v>
      </c>
      <c r="Z972" t="s">
        <v>40</v>
      </c>
    </row>
    <row r="973" spans="1:26" x14ac:dyDescent="0.25">
      <c r="A973" t="s">
        <v>28</v>
      </c>
      <c r="B973" t="s">
        <v>29</v>
      </c>
      <c r="C973" s="3">
        <v>2021</v>
      </c>
      <c r="D973" s="4">
        <v>1</v>
      </c>
      <c r="E973" t="s">
        <v>30</v>
      </c>
      <c r="F973" t="s">
        <v>131</v>
      </c>
      <c r="G973" s="5">
        <v>44039</v>
      </c>
      <c r="H973" s="6">
        <v>44040</v>
      </c>
      <c r="I973" s="7">
        <v>176</v>
      </c>
      <c r="J973" t="s">
        <v>32</v>
      </c>
      <c r="K973" t="s">
        <v>78</v>
      </c>
      <c r="L973" t="s">
        <v>47</v>
      </c>
      <c r="M973" t="s">
        <v>54</v>
      </c>
      <c r="W973" s="33">
        <v>99.93</v>
      </c>
      <c r="X973" t="s">
        <v>38</v>
      </c>
      <c r="Y973" t="s">
        <v>132</v>
      </c>
      <c r="Z973" t="s">
        <v>40</v>
      </c>
    </row>
    <row r="974" spans="1:26" x14ac:dyDescent="0.25">
      <c r="A974" t="s">
        <v>28</v>
      </c>
      <c r="B974" t="s">
        <v>29</v>
      </c>
      <c r="C974" s="3">
        <v>2021</v>
      </c>
      <c r="D974" s="4">
        <v>1</v>
      </c>
      <c r="E974" t="s">
        <v>30</v>
      </c>
      <c r="F974" t="s">
        <v>131</v>
      </c>
      <c r="G974" s="5">
        <v>44039</v>
      </c>
      <c r="H974" s="6">
        <v>44040</v>
      </c>
      <c r="I974" s="7">
        <v>177</v>
      </c>
      <c r="J974" t="s">
        <v>32</v>
      </c>
      <c r="K974" t="s">
        <v>79</v>
      </c>
      <c r="L974" t="s">
        <v>34</v>
      </c>
      <c r="M974" t="s">
        <v>80</v>
      </c>
      <c r="N974" t="s">
        <v>81</v>
      </c>
      <c r="W974" s="33">
        <v>13829.3</v>
      </c>
      <c r="X974" t="s">
        <v>38</v>
      </c>
      <c r="Y974" t="s">
        <v>132</v>
      </c>
      <c r="Z974" t="s">
        <v>40</v>
      </c>
    </row>
    <row r="975" spans="1:26" x14ac:dyDescent="0.25">
      <c r="A975" t="s">
        <v>28</v>
      </c>
      <c r="B975" t="s">
        <v>29</v>
      </c>
      <c r="C975" s="3">
        <v>2021</v>
      </c>
      <c r="D975" s="4">
        <v>1</v>
      </c>
      <c r="E975" t="s">
        <v>30</v>
      </c>
      <c r="F975" t="s">
        <v>131</v>
      </c>
      <c r="G975" s="5">
        <v>44039</v>
      </c>
      <c r="H975" s="6">
        <v>44040</v>
      </c>
      <c r="I975" s="7">
        <v>178</v>
      </c>
      <c r="J975" t="s">
        <v>32</v>
      </c>
      <c r="K975" t="s">
        <v>79</v>
      </c>
      <c r="L975" t="s">
        <v>41</v>
      </c>
      <c r="M975" t="s">
        <v>80</v>
      </c>
      <c r="N975" t="s">
        <v>81</v>
      </c>
      <c r="W975" s="33">
        <v>1999.71</v>
      </c>
      <c r="X975" t="s">
        <v>38</v>
      </c>
      <c r="Y975" t="s">
        <v>132</v>
      </c>
      <c r="Z975" t="s">
        <v>40</v>
      </c>
    </row>
    <row r="976" spans="1:26" x14ac:dyDescent="0.25">
      <c r="A976" t="s">
        <v>28</v>
      </c>
      <c r="B976" t="s">
        <v>29</v>
      </c>
      <c r="C976" s="3">
        <v>2021</v>
      </c>
      <c r="D976" s="4">
        <v>1</v>
      </c>
      <c r="E976" t="s">
        <v>30</v>
      </c>
      <c r="F976" t="s">
        <v>131</v>
      </c>
      <c r="G976" s="5">
        <v>44039</v>
      </c>
      <c r="H976" s="6">
        <v>44040</v>
      </c>
      <c r="I976" s="7">
        <v>179</v>
      </c>
      <c r="J976" t="s">
        <v>32</v>
      </c>
      <c r="K976" t="s">
        <v>79</v>
      </c>
      <c r="L976" t="s">
        <v>42</v>
      </c>
      <c r="M976" t="s">
        <v>80</v>
      </c>
      <c r="N976" t="s">
        <v>81</v>
      </c>
      <c r="W976" s="33">
        <v>1000.86</v>
      </c>
      <c r="X976" t="s">
        <v>38</v>
      </c>
      <c r="Y976" t="s">
        <v>132</v>
      </c>
      <c r="Z976" t="s">
        <v>40</v>
      </c>
    </row>
    <row r="977" spans="1:26" x14ac:dyDescent="0.25">
      <c r="A977" t="s">
        <v>28</v>
      </c>
      <c r="B977" t="s">
        <v>29</v>
      </c>
      <c r="C977" s="3">
        <v>2021</v>
      </c>
      <c r="D977" s="4">
        <v>1</v>
      </c>
      <c r="E977" t="s">
        <v>30</v>
      </c>
      <c r="F977" t="s">
        <v>131</v>
      </c>
      <c r="G977" s="5">
        <v>44039</v>
      </c>
      <c r="H977" s="6">
        <v>44040</v>
      </c>
      <c r="I977" s="7">
        <v>180</v>
      </c>
      <c r="J977" t="s">
        <v>32</v>
      </c>
      <c r="K977" t="s">
        <v>79</v>
      </c>
      <c r="L977" t="s">
        <v>43</v>
      </c>
      <c r="M977" t="s">
        <v>80</v>
      </c>
      <c r="N977" t="s">
        <v>81</v>
      </c>
      <c r="W977" s="33">
        <v>185.31</v>
      </c>
      <c r="X977" t="s">
        <v>38</v>
      </c>
      <c r="Y977" t="s">
        <v>132</v>
      </c>
      <c r="Z977" t="s">
        <v>40</v>
      </c>
    </row>
    <row r="978" spans="1:26" x14ac:dyDescent="0.25">
      <c r="A978" t="s">
        <v>28</v>
      </c>
      <c r="B978" t="s">
        <v>29</v>
      </c>
      <c r="C978" s="3">
        <v>2021</v>
      </c>
      <c r="D978" s="4">
        <v>1</v>
      </c>
      <c r="E978" t="s">
        <v>30</v>
      </c>
      <c r="F978" t="s">
        <v>131</v>
      </c>
      <c r="G978" s="5">
        <v>44039</v>
      </c>
      <c r="H978" s="6">
        <v>44040</v>
      </c>
      <c r="I978" s="7">
        <v>181</v>
      </c>
      <c r="J978" t="s">
        <v>32</v>
      </c>
      <c r="K978" t="s">
        <v>79</v>
      </c>
      <c r="L978" t="s">
        <v>44</v>
      </c>
      <c r="M978" t="s">
        <v>80</v>
      </c>
      <c r="N978" t="s">
        <v>81</v>
      </c>
      <c r="W978" s="33">
        <v>2473.5</v>
      </c>
      <c r="X978" t="s">
        <v>38</v>
      </c>
      <c r="Y978" t="s">
        <v>132</v>
      </c>
      <c r="Z978" t="s">
        <v>40</v>
      </c>
    </row>
    <row r="979" spans="1:26" x14ac:dyDescent="0.25">
      <c r="A979" t="s">
        <v>28</v>
      </c>
      <c r="B979" t="s">
        <v>29</v>
      </c>
      <c r="C979" s="3">
        <v>2021</v>
      </c>
      <c r="D979" s="4">
        <v>1</v>
      </c>
      <c r="E979" t="s">
        <v>30</v>
      </c>
      <c r="F979" t="s">
        <v>131</v>
      </c>
      <c r="G979" s="5">
        <v>44039</v>
      </c>
      <c r="H979" s="6">
        <v>44040</v>
      </c>
      <c r="I979" s="7">
        <v>182</v>
      </c>
      <c r="J979" t="s">
        <v>32</v>
      </c>
      <c r="K979" t="s">
        <v>79</v>
      </c>
      <c r="L979" t="s">
        <v>45</v>
      </c>
      <c r="M979" t="s">
        <v>80</v>
      </c>
      <c r="N979" t="s">
        <v>81</v>
      </c>
      <c r="W979" s="33">
        <v>154.88999999999999</v>
      </c>
      <c r="X979" t="s">
        <v>38</v>
      </c>
      <c r="Y979" t="s">
        <v>132</v>
      </c>
      <c r="Z979" t="s">
        <v>40</v>
      </c>
    </row>
    <row r="980" spans="1:26" x14ac:dyDescent="0.25">
      <c r="A980" t="s">
        <v>28</v>
      </c>
      <c r="B980" t="s">
        <v>29</v>
      </c>
      <c r="C980" s="3">
        <v>2021</v>
      </c>
      <c r="D980" s="4">
        <v>1</v>
      </c>
      <c r="E980" t="s">
        <v>30</v>
      </c>
      <c r="F980" t="s">
        <v>131</v>
      </c>
      <c r="G980" s="5">
        <v>44039</v>
      </c>
      <c r="H980" s="6">
        <v>44040</v>
      </c>
      <c r="I980" s="7">
        <v>183</v>
      </c>
      <c r="J980" t="s">
        <v>32</v>
      </c>
      <c r="K980" t="s">
        <v>79</v>
      </c>
      <c r="L980" t="s">
        <v>46</v>
      </c>
      <c r="M980" t="s">
        <v>80</v>
      </c>
      <c r="N980" t="s">
        <v>81</v>
      </c>
      <c r="W980" s="33">
        <v>70.63</v>
      </c>
      <c r="X980" t="s">
        <v>38</v>
      </c>
      <c r="Y980" t="s">
        <v>132</v>
      </c>
      <c r="Z980" t="s">
        <v>40</v>
      </c>
    </row>
    <row r="981" spans="1:26" x14ac:dyDescent="0.25">
      <c r="A981" t="s">
        <v>28</v>
      </c>
      <c r="B981" t="s">
        <v>29</v>
      </c>
      <c r="C981" s="3">
        <v>2021</v>
      </c>
      <c r="D981" s="4">
        <v>1</v>
      </c>
      <c r="E981" t="s">
        <v>30</v>
      </c>
      <c r="F981" t="s">
        <v>131</v>
      </c>
      <c r="G981" s="5">
        <v>44039</v>
      </c>
      <c r="H981" s="6">
        <v>44040</v>
      </c>
      <c r="I981" s="7">
        <v>184</v>
      </c>
      <c r="J981" t="s">
        <v>32</v>
      </c>
      <c r="K981" t="s">
        <v>79</v>
      </c>
      <c r="L981" t="s">
        <v>48</v>
      </c>
      <c r="M981" t="s">
        <v>80</v>
      </c>
      <c r="N981" t="s">
        <v>81</v>
      </c>
      <c r="W981" s="33">
        <v>100</v>
      </c>
      <c r="X981" t="s">
        <v>38</v>
      </c>
      <c r="Y981" t="s">
        <v>132</v>
      </c>
      <c r="Z981" t="s">
        <v>40</v>
      </c>
    </row>
    <row r="982" spans="1:26" x14ac:dyDescent="0.25">
      <c r="A982" t="s">
        <v>28</v>
      </c>
      <c r="B982" t="s">
        <v>29</v>
      </c>
      <c r="C982" s="3">
        <v>2021</v>
      </c>
      <c r="D982" s="4">
        <v>1</v>
      </c>
      <c r="E982" t="s">
        <v>30</v>
      </c>
      <c r="F982" t="s">
        <v>131</v>
      </c>
      <c r="G982" s="5">
        <v>44039</v>
      </c>
      <c r="H982" s="6">
        <v>44040</v>
      </c>
      <c r="I982" s="7">
        <v>185</v>
      </c>
      <c r="J982" t="s">
        <v>32</v>
      </c>
      <c r="K982" t="s">
        <v>83</v>
      </c>
      <c r="L982" t="s">
        <v>34</v>
      </c>
      <c r="M982" t="s">
        <v>84</v>
      </c>
      <c r="N982" t="s">
        <v>85</v>
      </c>
      <c r="W982" s="33">
        <v>7399.26</v>
      </c>
      <c r="X982" t="s">
        <v>38</v>
      </c>
      <c r="Y982" t="s">
        <v>132</v>
      </c>
      <c r="Z982" t="s">
        <v>40</v>
      </c>
    </row>
    <row r="983" spans="1:26" x14ac:dyDescent="0.25">
      <c r="A983" t="s">
        <v>28</v>
      </c>
      <c r="B983" t="s">
        <v>29</v>
      </c>
      <c r="C983" s="3">
        <v>2021</v>
      </c>
      <c r="D983" s="4">
        <v>1</v>
      </c>
      <c r="E983" t="s">
        <v>30</v>
      </c>
      <c r="F983" t="s">
        <v>131</v>
      </c>
      <c r="G983" s="5">
        <v>44039</v>
      </c>
      <c r="H983" s="6">
        <v>44040</v>
      </c>
      <c r="I983" s="7">
        <v>186</v>
      </c>
      <c r="J983" t="s">
        <v>32</v>
      </c>
      <c r="K983" t="s">
        <v>83</v>
      </c>
      <c r="L983" t="s">
        <v>41</v>
      </c>
      <c r="M983" t="s">
        <v>84</v>
      </c>
      <c r="N983" t="s">
        <v>85</v>
      </c>
      <c r="W983" s="33">
        <v>1023.15</v>
      </c>
      <c r="X983" t="s">
        <v>38</v>
      </c>
      <c r="Y983" t="s">
        <v>132</v>
      </c>
      <c r="Z983" t="s">
        <v>40</v>
      </c>
    </row>
    <row r="984" spans="1:26" x14ac:dyDescent="0.25">
      <c r="A984" t="s">
        <v>28</v>
      </c>
      <c r="B984" t="s">
        <v>29</v>
      </c>
      <c r="C984" s="3">
        <v>2021</v>
      </c>
      <c r="D984" s="4">
        <v>1</v>
      </c>
      <c r="E984" t="s">
        <v>30</v>
      </c>
      <c r="F984" t="s">
        <v>131</v>
      </c>
      <c r="G984" s="5">
        <v>44039</v>
      </c>
      <c r="H984" s="6">
        <v>44040</v>
      </c>
      <c r="I984" s="7">
        <v>187</v>
      </c>
      <c r="J984" t="s">
        <v>32</v>
      </c>
      <c r="K984" t="s">
        <v>83</v>
      </c>
      <c r="L984" t="s">
        <v>42</v>
      </c>
      <c r="M984" t="s">
        <v>84</v>
      </c>
      <c r="N984" t="s">
        <v>85</v>
      </c>
      <c r="W984" s="33">
        <v>548.67999999999995</v>
      </c>
      <c r="X984" t="s">
        <v>38</v>
      </c>
      <c r="Y984" t="s">
        <v>132</v>
      </c>
      <c r="Z984" t="s">
        <v>40</v>
      </c>
    </row>
    <row r="985" spans="1:26" x14ac:dyDescent="0.25">
      <c r="A985" t="s">
        <v>28</v>
      </c>
      <c r="B985" t="s">
        <v>29</v>
      </c>
      <c r="C985" s="3">
        <v>2021</v>
      </c>
      <c r="D985" s="4">
        <v>1</v>
      </c>
      <c r="E985" t="s">
        <v>30</v>
      </c>
      <c r="F985" t="s">
        <v>131</v>
      </c>
      <c r="G985" s="5">
        <v>44039</v>
      </c>
      <c r="H985" s="6">
        <v>44040</v>
      </c>
      <c r="I985" s="7">
        <v>188</v>
      </c>
      <c r="J985" t="s">
        <v>32</v>
      </c>
      <c r="K985" t="s">
        <v>83</v>
      </c>
      <c r="L985" t="s">
        <v>43</v>
      </c>
      <c r="M985" t="s">
        <v>84</v>
      </c>
      <c r="N985" t="s">
        <v>85</v>
      </c>
      <c r="W985" s="33">
        <v>99.15</v>
      </c>
      <c r="X985" t="s">
        <v>38</v>
      </c>
      <c r="Y985" t="s">
        <v>132</v>
      </c>
      <c r="Z985" t="s">
        <v>40</v>
      </c>
    </row>
    <row r="986" spans="1:26" x14ac:dyDescent="0.25">
      <c r="A986" t="s">
        <v>28</v>
      </c>
      <c r="B986" t="s">
        <v>29</v>
      </c>
      <c r="C986" s="3">
        <v>2021</v>
      </c>
      <c r="D986" s="4">
        <v>1</v>
      </c>
      <c r="E986" t="s">
        <v>30</v>
      </c>
      <c r="F986" t="s">
        <v>131</v>
      </c>
      <c r="G986" s="5">
        <v>44039</v>
      </c>
      <c r="H986" s="6">
        <v>44040</v>
      </c>
      <c r="I986" s="7">
        <v>189</v>
      </c>
      <c r="J986" t="s">
        <v>32</v>
      </c>
      <c r="K986" t="s">
        <v>83</v>
      </c>
      <c r="L986" t="s">
        <v>44</v>
      </c>
      <c r="M986" t="s">
        <v>84</v>
      </c>
      <c r="N986" t="s">
        <v>85</v>
      </c>
      <c r="W986" s="33">
        <v>614.5</v>
      </c>
      <c r="X986" t="s">
        <v>38</v>
      </c>
      <c r="Y986" t="s">
        <v>132</v>
      </c>
      <c r="Z986" t="s">
        <v>40</v>
      </c>
    </row>
    <row r="987" spans="1:26" x14ac:dyDescent="0.25">
      <c r="A987" t="s">
        <v>28</v>
      </c>
      <c r="B987" t="s">
        <v>29</v>
      </c>
      <c r="C987" s="3">
        <v>2021</v>
      </c>
      <c r="D987" s="4">
        <v>1</v>
      </c>
      <c r="E987" t="s">
        <v>30</v>
      </c>
      <c r="F987" t="s">
        <v>131</v>
      </c>
      <c r="G987" s="5">
        <v>44039</v>
      </c>
      <c r="H987" s="6">
        <v>44040</v>
      </c>
      <c r="I987" s="7">
        <v>190</v>
      </c>
      <c r="J987" t="s">
        <v>32</v>
      </c>
      <c r="K987" t="s">
        <v>83</v>
      </c>
      <c r="L987" t="s">
        <v>45</v>
      </c>
      <c r="M987" t="s">
        <v>84</v>
      </c>
      <c r="N987" t="s">
        <v>85</v>
      </c>
      <c r="W987" s="33">
        <v>82.87</v>
      </c>
      <c r="X987" t="s">
        <v>38</v>
      </c>
      <c r="Y987" t="s">
        <v>132</v>
      </c>
      <c r="Z987" t="s">
        <v>40</v>
      </c>
    </row>
    <row r="988" spans="1:26" x14ac:dyDescent="0.25">
      <c r="A988" t="s">
        <v>28</v>
      </c>
      <c r="B988" t="s">
        <v>29</v>
      </c>
      <c r="C988" s="3">
        <v>2021</v>
      </c>
      <c r="D988" s="4">
        <v>1</v>
      </c>
      <c r="E988" t="s">
        <v>30</v>
      </c>
      <c r="F988" t="s">
        <v>131</v>
      </c>
      <c r="G988" s="5">
        <v>44039</v>
      </c>
      <c r="H988" s="6">
        <v>44040</v>
      </c>
      <c r="I988" s="7">
        <v>191</v>
      </c>
      <c r="J988" t="s">
        <v>32</v>
      </c>
      <c r="K988" t="s">
        <v>83</v>
      </c>
      <c r="L988" t="s">
        <v>46</v>
      </c>
      <c r="M988" t="s">
        <v>84</v>
      </c>
      <c r="N988" t="s">
        <v>85</v>
      </c>
      <c r="W988" s="33">
        <v>45.14</v>
      </c>
      <c r="X988" t="s">
        <v>38</v>
      </c>
      <c r="Y988" t="s">
        <v>132</v>
      </c>
      <c r="Z988" t="s">
        <v>40</v>
      </c>
    </row>
    <row r="989" spans="1:26" x14ac:dyDescent="0.25">
      <c r="A989" t="s">
        <v>28</v>
      </c>
      <c r="B989" t="s">
        <v>29</v>
      </c>
      <c r="C989" s="3">
        <v>2021</v>
      </c>
      <c r="D989" s="4">
        <v>1</v>
      </c>
      <c r="E989" t="s">
        <v>30</v>
      </c>
      <c r="F989" t="s">
        <v>131</v>
      </c>
      <c r="G989" s="5">
        <v>44039</v>
      </c>
      <c r="H989" s="6">
        <v>44040</v>
      </c>
      <c r="I989" s="7">
        <v>192</v>
      </c>
      <c r="J989" t="s">
        <v>32</v>
      </c>
      <c r="K989" t="s">
        <v>83</v>
      </c>
      <c r="L989" t="s">
        <v>47</v>
      </c>
      <c r="M989" t="s">
        <v>84</v>
      </c>
      <c r="N989" t="s">
        <v>85</v>
      </c>
      <c r="W989" s="33">
        <v>46.78</v>
      </c>
      <c r="X989" t="s">
        <v>38</v>
      </c>
      <c r="Y989" t="s">
        <v>132</v>
      </c>
      <c r="Z989" t="s">
        <v>40</v>
      </c>
    </row>
    <row r="990" spans="1:26" x14ac:dyDescent="0.25">
      <c r="A990" t="s">
        <v>28</v>
      </c>
      <c r="B990" t="s">
        <v>29</v>
      </c>
      <c r="C990" s="3">
        <v>2021</v>
      </c>
      <c r="D990" s="4">
        <v>1</v>
      </c>
      <c r="E990" t="s">
        <v>30</v>
      </c>
      <c r="F990" t="s">
        <v>131</v>
      </c>
      <c r="G990" s="5">
        <v>44039</v>
      </c>
      <c r="H990" s="6">
        <v>44040</v>
      </c>
      <c r="I990" s="7">
        <v>193</v>
      </c>
      <c r="J990" t="s">
        <v>32</v>
      </c>
      <c r="K990" t="s">
        <v>83</v>
      </c>
      <c r="L990" t="s">
        <v>34</v>
      </c>
      <c r="M990" t="s">
        <v>86</v>
      </c>
      <c r="N990" t="s">
        <v>87</v>
      </c>
      <c r="W990" s="33">
        <v>11858.42</v>
      </c>
      <c r="X990" t="s">
        <v>38</v>
      </c>
      <c r="Y990" t="s">
        <v>132</v>
      </c>
      <c r="Z990" t="s">
        <v>40</v>
      </c>
    </row>
    <row r="991" spans="1:26" x14ac:dyDescent="0.25">
      <c r="A991" t="s">
        <v>28</v>
      </c>
      <c r="B991" t="s">
        <v>29</v>
      </c>
      <c r="C991" s="3">
        <v>2021</v>
      </c>
      <c r="D991" s="4">
        <v>1</v>
      </c>
      <c r="E991" t="s">
        <v>30</v>
      </c>
      <c r="F991" t="s">
        <v>131</v>
      </c>
      <c r="G991" s="5">
        <v>44039</v>
      </c>
      <c r="H991" s="6">
        <v>44040</v>
      </c>
      <c r="I991" s="7">
        <v>194</v>
      </c>
      <c r="J991" t="s">
        <v>32</v>
      </c>
      <c r="K991" t="s">
        <v>83</v>
      </c>
      <c r="L991" t="s">
        <v>41</v>
      </c>
      <c r="M991" t="s">
        <v>86</v>
      </c>
      <c r="N991" t="s">
        <v>87</v>
      </c>
      <c r="W991" s="33">
        <v>1620.03</v>
      </c>
      <c r="X991" t="s">
        <v>38</v>
      </c>
      <c r="Y991" t="s">
        <v>132</v>
      </c>
      <c r="Z991" t="s">
        <v>40</v>
      </c>
    </row>
    <row r="992" spans="1:26" x14ac:dyDescent="0.25">
      <c r="A992" t="s">
        <v>28</v>
      </c>
      <c r="B992" t="s">
        <v>29</v>
      </c>
      <c r="C992" s="3">
        <v>2021</v>
      </c>
      <c r="D992" s="4">
        <v>1</v>
      </c>
      <c r="E992" t="s">
        <v>30</v>
      </c>
      <c r="F992" t="s">
        <v>131</v>
      </c>
      <c r="G992" s="5">
        <v>44039</v>
      </c>
      <c r="H992" s="6">
        <v>44040</v>
      </c>
      <c r="I992" s="7">
        <v>195</v>
      </c>
      <c r="J992" t="s">
        <v>32</v>
      </c>
      <c r="K992" t="s">
        <v>83</v>
      </c>
      <c r="L992" t="s">
        <v>42</v>
      </c>
      <c r="M992" t="s">
        <v>86</v>
      </c>
      <c r="N992" t="s">
        <v>87</v>
      </c>
      <c r="W992" s="33">
        <v>885.1</v>
      </c>
      <c r="X992" t="s">
        <v>38</v>
      </c>
      <c r="Y992" t="s">
        <v>132</v>
      </c>
      <c r="Z992" t="s">
        <v>40</v>
      </c>
    </row>
    <row r="993" spans="1:26" x14ac:dyDescent="0.25">
      <c r="A993" t="s">
        <v>28</v>
      </c>
      <c r="B993" t="s">
        <v>29</v>
      </c>
      <c r="C993" s="3">
        <v>2021</v>
      </c>
      <c r="D993" s="4">
        <v>1</v>
      </c>
      <c r="E993" t="s">
        <v>30</v>
      </c>
      <c r="F993" t="s">
        <v>131</v>
      </c>
      <c r="G993" s="5">
        <v>44039</v>
      </c>
      <c r="H993" s="6">
        <v>44040</v>
      </c>
      <c r="I993" s="7">
        <v>196</v>
      </c>
      <c r="J993" t="s">
        <v>32</v>
      </c>
      <c r="K993" t="s">
        <v>83</v>
      </c>
      <c r="L993" t="s">
        <v>43</v>
      </c>
      <c r="M993" t="s">
        <v>86</v>
      </c>
      <c r="N993" t="s">
        <v>87</v>
      </c>
      <c r="W993" s="33">
        <v>158.9</v>
      </c>
      <c r="X993" t="s">
        <v>38</v>
      </c>
      <c r="Y993" t="s">
        <v>132</v>
      </c>
      <c r="Z993" t="s">
        <v>40</v>
      </c>
    </row>
    <row r="994" spans="1:26" x14ac:dyDescent="0.25">
      <c r="A994" t="s">
        <v>28</v>
      </c>
      <c r="B994" t="s">
        <v>29</v>
      </c>
      <c r="C994" s="3">
        <v>2021</v>
      </c>
      <c r="D994" s="4">
        <v>1</v>
      </c>
      <c r="E994" t="s">
        <v>30</v>
      </c>
      <c r="F994" t="s">
        <v>131</v>
      </c>
      <c r="G994" s="5">
        <v>44039</v>
      </c>
      <c r="H994" s="6">
        <v>44040</v>
      </c>
      <c r="I994" s="7">
        <v>197</v>
      </c>
      <c r="J994" t="s">
        <v>32</v>
      </c>
      <c r="K994" t="s">
        <v>83</v>
      </c>
      <c r="L994" t="s">
        <v>44</v>
      </c>
      <c r="M994" t="s">
        <v>86</v>
      </c>
      <c r="N994" t="s">
        <v>87</v>
      </c>
      <c r="W994" s="33">
        <v>1193</v>
      </c>
      <c r="X994" t="s">
        <v>38</v>
      </c>
      <c r="Y994" t="s">
        <v>132</v>
      </c>
      <c r="Z994" t="s">
        <v>40</v>
      </c>
    </row>
    <row r="995" spans="1:26" x14ac:dyDescent="0.25">
      <c r="A995" t="s">
        <v>28</v>
      </c>
      <c r="B995" t="s">
        <v>29</v>
      </c>
      <c r="C995" s="3">
        <v>2021</v>
      </c>
      <c r="D995" s="4">
        <v>1</v>
      </c>
      <c r="E995" t="s">
        <v>30</v>
      </c>
      <c r="F995" t="s">
        <v>131</v>
      </c>
      <c r="G995" s="5">
        <v>44039</v>
      </c>
      <c r="H995" s="6">
        <v>44040</v>
      </c>
      <c r="I995" s="7">
        <v>198</v>
      </c>
      <c r="J995" t="s">
        <v>32</v>
      </c>
      <c r="K995" t="s">
        <v>83</v>
      </c>
      <c r="L995" t="s">
        <v>45</v>
      </c>
      <c r="M995" t="s">
        <v>86</v>
      </c>
      <c r="N995" t="s">
        <v>87</v>
      </c>
      <c r="W995" s="33">
        <v>132.81</v>
      </c>
      <c r="X995" t="s">
        <v>38</v>
      </c>
      <c r="Y995" t="s">
        <v>132</v>
      </c>
      <c r="Z995" t="s">
        <v>40</v>
      </c>
    </row>
    <row r="996" spans="1:26" x14ac:dyDescent="0.25">
      <c r="A996" t="s">
        <v>28</v>
      </c>
      <c r="B996" t="s">
        <v>29</v>
      </c>
      <c r="C996" s="3">
        <v>2021</v>
      </c>
      <c r="D996" s="4">
        <v>1</v>
      </c>
      <c r="E996" t="s">
        <v>30</v>
      </c>
      <c r="F996" t="s">
        <v>131</v>
      </c>
      <c r="G996" s="5">
        <v>44039</v>
      </c>
      <c r="H996" s="6">
        <v>44040</v>
      </c>
      <c r="I996" s="7">
        <v>199</v>
      </c>
      <c r="J996" t="s">
        <v>32</v>
      </c>
      <c r="K996" t="s">
        <v>83</v>
      </c>
      <c r="L996" t="s">
        <v>46</v>
      </c>
      <c r="M996" t="s">
        <v>86</v>
      </c>
      <c r="N996" t="s">
        <v>87</v>
      </c>
      <c r="W996" s="33">
        <v>72.33</v>
      </c>
      <c r="X996" t="s">
        <v>38</v>
      </c>
      <c r="Y996" t="s">
        <v>132</v>
      </c>
      <c r="Z996" t="s">
        <v>40</v>
      </c>
    </row>
    <row r="997" spans="1:26" x14ac:dyDescent="0.25">
      <c r="A997" t="s">
        <v>28</v>
      </c>
      <c r="B997" t="s">
        <v>29</v>
      </c>
      <c r="C997" s="3">
        <v>2021</v>
      </c>
      <c r="D997" s="4">
        <v>1</v>
      </c>
      <c r="E997" t="s">
        <v>30</v>
      </c>
      <c r="F997" t="s">
        <v>131</v>
      </c>
      <c r="G997" s="5">
        <v>44039</v>
      </c>
      <c r="H997" s="6">
        <v>44040</v>
      </c>
      <c r="I997" s="7">
        <v>200</v>
      </c>
      <c r="J997" t="s">
        <v>32</v>
      </c>
      <c r="K997" t="s">
        <v>83</v>
      </c>
      <c r="L997" t="s">
        <v>48</v>
      </c>
      <c r="M997" t="s">
        <v>86</v>
      </c>
      <c r="N997" t="s">
        <v>87</v>
      </c>
      <c r="W997" s="33">
        <v>70</v>
      </c>
      <c r="X997" t="s">
        <v>38</v>
      </c>
      <c r="Y997" t="s">
        <v>132</v>
      </c>
      <c r="Z997" t="s">
        <v>40</v>
      </c>
    </row>
    <row r="998" spans="1:26" x14ac:dyDescent="0.25">
      <c r="A998" t="s">
        <v>28</v>
      </c>
      <c r="B998" t="s">
        <v>29</v>
      </c>
      <c r="C998" s="3">
        <v>2021</v>
      </c>
      <c r="D998" s="4">
        <v>1</v>
      </c>
      <c r="E998" t="s">
        <v>30</v>
      </c>
      <c r="F998" t="s">
        <v>131</v>
      </c>
      <c r="G998" s="5">
        <v>44039</v>
      </c>
      <c r="H998" s="6">
        <v>44040</v>
      </c>
      <c r="I998" s="7">
        <v>201</v>
      </c>
      <c r="J998" t="s">
        <v>32</v>
      </c>
      <c r="K998" t="s">
        <v>83</v>
      </c>
      <c r="L998" t="s">
        <v>47</v>
      </c>
      <c r="M998" t="s">
        <v>86</v>
      </c>
      <c r="N998" t="s">
        <v>87</v>
      </c>
      <c r="W998" s="33">
        <v>94.7</v>
      </c>
      <c r="X998" t="s">
        <v>38</v>
      </c>
      <c r="Y998" t="s">
        <v>132</v>
      </c>
      <c r="Z998" t="s">
        <v>40</v>
      </c>
    </row>
    <row r="999" spans="1:26" x14ac:dyDescent="0.25">
      <c r="A999" t="s">
        <v>28</v>
      </c>
      <c r="B999" t="s">
        <v>29</v>
      </c>
      <c r="C999" s="3">
        <v>2021</v>
      </c>
      <c r="D999" s="4">
        <v>1</v>
      </c>
      <c r="E999" t="s">
        <v>30</v>
      </c>
      <c r="F999" t="s">
        <v>131</v>
      </c>
      <c r="G999" s="5">
        <v>44039</v>
      </c>
      <c r="H999" s="6">
        <v>44040</v>
      </c>
      <c r="I999" s="7">
        <v>202</v>
      </c>
      <c r="J999" t="s">
        <v>32</v>
      </c>
      <c r="K999" t="s">
        <v>83</v>
      </c>
      <c r="L999" t="s">
        <v>34</v>
      </c>
      <c r="M999" t="s">
        <v>88</v>
      </c>
      <c r="N999" t="s">
        <v>89</v>
      </c>
      <c r="W999" s="33">
        <v>6177.21</v>
      </c>
      <c r="X999" t="s">
        <v>38</v>
      </c>
      <c r="Y999" t="s">
        <v>132</v>
      </c>
      <c r="Z999" t="s">
        <v>40</v>
      </c>
    </row>
    <row r="1000" spans="1:26" x14ac:dyDescent="0.25">
      <c r="A1000" t="s">
        <v>28</v>
      </c>
      <c r="B1000" t="s">
        <v>29</v>
      </c>
      <c r="C1000" s="3">
        <v>2021</v>
      </c>
      <c r="D1000" s="4">
        <v>1</v>
      </c>
      <c r="E1000" t="s">
        <v>30</v>
      </c>
      <c r="F1000" t="s">
        <v>131</v>
      </c>
      <c r="G1000" s="5">
        <v>44039</v>
      </c>
      <c r="H1000" s="6">
        <v>44040</v>
      </c>
      <c r="I1000" s="7">
        <v>203</v>
      </c>
      <c r="J1000" t="s">
        <v>32</v>
      </c>
      <c r="K1000" t="s">
        <v>83</v>
      </c>
      <c r="L1000" t="s">
        <v>41</v>
      </c>
      <c r="M1000" t="s">
        <v>88</v>
      </c>
      <c r="N1000" t="s">
        <v>89</v>
      </c>
      <c r="W1000" s="33">
        <v>893.22</v>
      </c>
      <c r="X1000" t="s">
        <v>38</v>
      </c>
      <c r="Y1000" t="s">
        <v>132</v>
      </c>
      <c r="Z1000" t="s">
        <v>40</v>
      </c>
    </row>
    <row r="1001" spans="1:26" x14ac:dyDescent="0.25">
      <c r="A1001" t="s">
        <v>28</v>
      </c>
      <c r="B1001" t="s">
        <v>29</v>
      </c>
      <c r="C1001" s="3">
        <v>2021</v>
      </c>
      <c r="D1001" s="4">
        <v>1</v>
      </c>
      <c r="E1001" t="s">
        <v>30</v>
      </c>
      <c r="F1001" t="s">
        <v>131</v>
      </c>
      <c r="G1001" s="5">
        <v>44039</v>
      </c>
      <c r="H1001" s="6">
        <v>44040</v>
      </c>
      <c r="I1001" s="7">
        <v>204</v>
      </c>
      <c r="J1001" t="s">
        <v>32</v>
      </c>
      <c r="K1001" t="s">
        <v>83</v>
      </c>
      <c r="L1001" t="s">
        <v>42</v>
      </c>
      <c r="M1001" t="s">
        <v>88</v>
      </c>
      <c r="N1001" t="s">
        <v>89</v>
      </c>
      <c r="W1001" s="33">
        <v>441.99</v>
      </c>
      <c r="X1001" t="s">
        <v>38</v>
      </c>
      <c r="Y1001" t="s">
        <v>132</v>
      </c>
      <c r="Z1001" t="s">
        <v>40</v>
      </c>
    </row>
    <row r="1002" spans="1:26" x14ac:dyDescent="0.25">
      <c r="A1002" t="s">
        <v>28</v>
      </c>
      <c r="B1002" t="s">
        <v>29</v>
      </c>
      <c r="C1002" s="3">
        <v>2021</v>
      </c>
      <c r="D1002" s="4">
        <v>1</v>
      </c>
      <c r="E1002" t="s">
        <v>30</v>
      </c>
      <c r="F1002" t="s">
        <v>131</v>
      </c>
      <c r="G1002" s="5">
        <v>44039</v>
      </c>
      <c r="H1002" s="6">
        <v>44040</v>
      </c>
      <c r="I1002" s="7">
        <v>205</v>
      </c>
      <c r="J1002" t="s">
        <v>32</v>
      </c>
      <c r="K1002" t="s">
        <v>83</v>
      </c>
      <c r="L1002" t="s">
        <v>43</v>
      </c>
      <c r="M1002" t="s">
        <v>88</v>
      </c>
      <c r="N1002" t="s">
        <v>89</v>
      </c>
      <c r="W1002" s="33">
        <v>82.77</v>
      </c>
      <c r="X1002" t="s">
        <v>38</v>
      </c>
      <c r="Y1002" t="s">
        <v>132</v>
      </c>
      <c r="Z1002" t="s">
        <v>40</v>
      </c>
    </row>
    <row r="1003" spans="1:26" x14ac:dyDescent="0.25">
      <c r="A1003" t="s">
        <v>28</v>
      </c>
      <c r="B1003" t="s">
        <v>29</v>
      </c>
      <c r="C1003" s="3">
        <v>2021</v>
      </c>
      <c r="D1003" s="4">
        <v>1</v>
      </c>
      <c r="E1003" t="s">
        <v>30</v>
      </c>
      <c r="F1003" t="s">
        <v>131</v>
      </c>
      <c r="G1003" s="5">
        <v>44039</v>
      </c>
      <c r="H1003" s="6">
        <v>44040</v>
      </c>
      <c r="I1003" s="7">
        <v>206</v>
      </c>
      <c r="J1003" t="s">
        <v>32</v>
      </c>
      <c r="K1003" t="s">
        <v>83</v>
      </c>
      <c r="L1003" t="s">
        <v>44</v>
      </c>
      <c r="M1003" t="s">
        <v>88</v>
      </c>
      <c r="N1003" t="s">
        <v>89</v>
      </c>
      <c r="W1003" s="33">
        <v>1802</v>
      </c>
      <c r="X1003" t="s">
        <v>38</v>
      </c>
      <c r="Y1003" t="s">
        <v>132</v>
      </c>
      <c r="Z1003" t="s">
        <v>40</v>
      </c>
    </row>
    <row r="1004" spans="1:26" x14ac:dyDescent="0.25">
      <c r="A1004" t="s">
        <v>28</v>
      </c>
      <c r="B1004" t="s">
        <v>29</v>
      </c>
      <c r="C1004" s="3">
        <v>2021</v>
      </c>
      <c r="D1004" s="4">
        <v>1</v>
      </c>
      <c r="E1004" t="s">
        <v>30</v>
      </c>
      <c r="F1004" t="s">
        <v>131</v>
      </c>
      <c r="G1004" s="5">
        <v>44039</v>
      </c>
      <c r="H1004" s="6">
        <v>44040</v>
      </c>
      <c r="I1004" s="7">
        <v>207</v>
      </c>
      <c r="J1004" t="s">
        <v>32</v>
      </c>
      <c r="K1004" t="s">
        <v>83</v>
      </c>
      <c r="L1004" t="s">
        <v>45</v>
      </c>
      <c r="M1004" t="s">
        <v>88</v>
      </c>
      <c r="N1004" t="s">
        <v>89</v>
      </c>
      <c r="W1004" s="33">
        <v>69.180000000000007</v>
      </c>
      <c r="X1004" t="s">
        <v>38</v>
      </c>
      <c r="Y1004" t="s">
        <v>132</v>
      </c>
      <c r="Z1004" t="s">
        <v>40</v>
      </c>
    </row>
    <row r="1005" spans="1:26" x14ac:dyDescent="0.25">
      <c r="A1005" t="s">
        <v>28</v>
      </c>
      <c r="B1005" t="s">
        <v>29</v>
      </c>
      <c r="C1005" s="3">
        <v>2021</v>
      </c>
      <c r="D1005" s="4">
        <v>1</v>
      </c>
      <c r="E1005" t="s">
        <v>30</v>
      </c>
      <c r="F1005" t="s">
        <v>131</v>
      </c>
      <c r="G1005" s="5">
        <v>44039</v>
      </c>
      <c r="H1005" s="6">
        <v>44040</v>
      </c>
      <c r="I1005" s="7">
        <v>208</v>
      </c>
      <c r="J1005" t="s">
        <v>32</v>
      </c>
      <c r="K1005" t="s">
        <v>83</v>
      </c>
      <c r="L1005" t="s">
        <v>46</v>
      </c>
      <c r="M1005" t="s">
        <v>88</v>
      </c>
      <c r="N1005" t="s">
        <v>89</v>
      </c>
      <c r="W1005" s="33">
        <v>37.68</v>
      </c>
      <c r="X1005" t="s">
        <v>38</v>
      </c>
      <c r="Y1005" t="s">
        <v>132</v>
      </c>
      <c r="Z1005" t="s">
        <v>40</v>
      </c>
    </row>
    <row r="1006" spans="1:26" x14ac:dyDescent="0.25">
      <c r="A1006" t="s">
        <v>28</v>
      </c>
      <c r="B1006" t="s">
        <v>29</v>
      </c>
      <c r="C1006" s="3">
        <v>2021</v>
      </c>
      <c r="D1006" s="4">
        <v>1</v>
      </c>
      <c r="E1006" t="s">
        <v>30</v>
      </c>
      <c r="F1006" t="s">
        <v>131</v>
      </c>
      <c r="G1006" s="5">
        <v>44039</v>
      </c>
      <c r="H1006" s="6">
        <v>44040</v>
      </c>
      <c r="I1006" s="7">
        <v>209</v>
      </c>
      <c r="J1006" t="s">
        <v>32</v>
      </c>
      <c r="K1006" t="s">
        <v>83</v>
      </c>
      <c r="L1006" t="s">
        <v>48</v>
      </c>
      <c r="M1006" t="s">
        <v>88</v>
      </c>
      <c r="N1006" t="s">
        <v>89</v>
      </c>
      <c r="W1006" s="33">
        <v>10</v>
      </c>
      <c r="X1006" t="s">
        <v>38</v>
      </c>
      <c r="Y1006" t="s">
        <v>132</v>
      </c>
      <c r="Z1006" t="s">
        <v>40</v>
      </c>
    </row>
    <row r="1007" spans="1:26" x14ac:dyDescent="0.25">
      <c r="A1007" t="s">
        <v>28</v>
      </c>
      <c r="B1007" t="s">
        <v>29</v>
      </c>
      <c r="C1007" s="3">
        <v>2021</v>
      </c>
      <c r="D1007" s="4">
        <v>1</v>
      </c>
      <c r="E1007" t="s">
        <v>30</v>
      </c>
      <c r="F1007" t="s">
        <v>131</v>
      </c>
      <c r="G1007" s="5">
        <v>44039</v>
      </c>
      <c r="H1007" s="6">
        <v>44040</v>
      </c>
      <c r="I1007" s="7">
        <v>210</v>
      </c>
      <c r="J1007" t="s">
        <v>90</v>
      </c>
      <c r="K1007" t="s">
        <v>91</v>
      </c>
      <c r="L1007" t="s">
        <v>34</v>
      </c>
      <c r="M1007" t="s">
        <v>86</v>
      </c>
      <c r="P1007" t="s">
        <v>28</v>
      </c>
      <c r="Q1007" t="s">
        <v>92</v>
      </c>
      <c r="R1007" t="s">
        <v>37</v>
      </c>
      <c r="W1007" s="33">
        <v>3000</v>
      </c>
      <c r="X1007" t="s">
        <v>38</v>
      </c>
      <c r="Y1007" t="s">
        <v>132</v>
      </c>
      <c r="Z1007" t="s">
        <v>40</v>
      </c>
    </row>
    <row r="1008" spans="1:26" x14ac:dyDescent="0.25">
      <c r="A1008" t="s">
        <v>28</v>
      </c>
      <c r="B1008" t="s">
        <v>29</v>
      </c>
      <c r="C1008" s="3">
        <v>2021</v>
      </c>
      <c r="D1008" s="4">
        <v>1</v>
      </c>
      <c r="E1008" t="s">
        <v>30</v>
      </c>
      <c r="F1008" t="s">
        <v>131</v>
      </c>
      <c r="G1008" s="5">
        <v>44039</v>
      </c>
      <c r="H1008" s="6">
        <v>44040</v>
      </c>
      <c r="I1008" s="7">
        <v>211</v>
      </c>
      <c r="J1008" t="s">
        <v>90</v>
      </c>
      <c r="K1008" t="s">
        <v>91</v>
      </c>
      <c r="L1008" t="s">
        <v>41</v>
      </c>
      <c r="M1008" t="s">
        <v>86</v>
      </c>
      <c r="P1008" t="s">
        <v>28</v>
      </c>
      <c r="Q1008" t="s">
        <v>92</v>
      </c>
      <c r="R1008" t="s">
        <v>37</v>
      </c>
      <c r="W1008" s="33">
        <v>433.8</v>
      </c>
      <c r="X1008" t="s">
        <v>38</v>
      </c>
      <c r="Y1008" t="s">
        <v>132</v>
      </c>
      <c r="Z1008" t="s">
        <v>40</v>
      </c>
    </row>
    <row r="1009" spans="1:26" x14ac:dyDescent="0.25">
      <c r="A1009" t="s">
        <v>28</v>
      </c>
      <c r="B1009" t="s">
        <v>29</v>
      </c>
      <c r="C1009" s="3">
        <v>2021</v>
      </c>
      <c r="D1009" s="4">
        <v>1</v>
      </c>
      <c r="E1009" t="s">
        <v>30</v>
      </c>
      <c r="F1009" t="s">
        <v>131</v>
      </c>
      <c r="G1009" s="5">
        <v>44039</v>
      </c>
      <c r="H1009" s="6">
        <v>44040</v>
      </c>
      <c r="I1009" s="7">
        <v>212</v>
      </c>
      <c r="J1009" t="s">
        <v>90</v>
      </c>
      <c r="K1009" t="s">
        <v>91</v>
      </c>
      <c r="L1009" t="s">
        <v>42</v>
      </c>
      <c r="M1009" t="s">
        <v>86</v>
      </c>
      <c r="P1009" t="s">
        <v>28</v>
      </c>
      <c r="Q1009" t="s">
        <v>92</v>
      </c>
      <c r="R1009" t="s">
        <v>37</v>
      </c>
      <c r="W1009" s="33">
        <v>208.51</v>
      </c>
      <c r="X1009" t="s">
        <v>38</v>
      </c>
      <c r="Y1009" t="s">
        <v>132</v>
      </c>
      <c r="Z1009" t="s">
        <v>40</v>
      </c>
    </row>
    <row r="1010" spans="1:26" x14ac:dyDescent="0.25">
      <c r="A1010" t="s">
        <v>28</v>
      </c>
      <c r="B1010" t="s">
        <v>29</v>
      </c>
      <c r="C1010" s="3">
        <v>2021</v>
      </c>
      <c r="D1010" s="4">
        <v>1</v>
      </c>
      <c r="E1010" t="s">
        <v>30</v>
      </c>
      <c r="F1010" t="s">
        <v>131</v>
      </c>
      <c r="G1010" s="5">
        <v>44039</v>
      </c>
      <c r="H1010" s="6">
        <v>44040</v>
      </c>
      <c r="I1010" s="7">
        <v>213</v>
      </c>
      <c r="J1010" t="s">
        <v>90</v>
      </c>
      <c r="K1010" t="s">
        <v>91</v>
      </c>
      <c r="L1010" t="s">
        <v>43</v>
      </c>
      <c r="M1010" t="s">
        <v>86</v>
      </c>
      <c r="P1010" t="s">
        <v>28</v>
      </c>
      <c r="Q1010" t="s">
        <v>92</v>
      </c>
      <c r="R1010" t="s">
        <v>37</v>
      </c>
      <c r="W1010" s="33">
        <v>40.200000000000003</v>
      </c>
      <c r="X1010" t="s">
        <v>38</v>
      </c>
      <c r="Y1010" t="s">
        <v>132</v>
      </c>
      <c r="Z1010" t="s">
        <v>40</v>
      </c>
    </row>
    <row r="1011" spans="1:26" x14ac:dyDescent="0.25">
      <c r="A1011" t="s">
        <v>28</v>
      </c>
      <c r="B1011" t="s">
        <v>29</v>
      </c>
      <c r="C1011" s="3">
        <v>2021</v>
      </c>
      <c r="D1011" s="4">
        <v>1</v>
      </c>
      <c r="E1011" t="s">
        <v>30</v>
      </c>
      <c r="F1011" t="s">
        <v>131</v>
      </c>
      <c r="G1011" s="5">
        <v>44039</v>
      </c>
      <c r="H1011" s="6">
        <v>44040</v>
      </c>
      <c r="I1011" s="7">
        <v>214</v>
      </c>
      <c r="J1011" t="s">
        <v>90</v>
      </c>
      <c r="K1011" t="s">
        <v>91</v>
      </c>
      <c r="L1011" t="s">
        <v>44</v>
      </c>
      <c r="M1011" t="s">
        <v>86</v>
      </c>
      <c r="P1011" t="s">
        <v>28</v>
      </c>
      <c r="Q1011" t="s">
        <v>92</v>
      </c>
      <c r="R1011" t="s">
        <v>37</v>
      </c>
      <c r="W1011" s="33">
        <v>901</v>
      </c>
      <c r="X1011" t="s">
        <v>38</v>
      </c>
      <c r="Y1011" t="s">
        <v>132</v>
      </c>
      <c r="Z1011" t="s">
        <v>40</v>
      </c>
    </row>
    <row r="1012" spans="1:26" x14ac:dyDescent="0.25">
      <c r="A1012" t="s">
        <v>28</v>
      </c>
      <c r="B1012" t="s">
        <v>29</v>
      </c>
      <c r="C1012" s="3">
        <v>2021</v>
      </c>
      <c r="D1012" s="4">
        <v>1</v>
      </c>
      <c r="E1012" t="s">
        <v>30</v>
      </c>
      <c r="F1012" t="s">
        <v>131</v>
      </c>
      <c r="G1012" s="5">
        <v>44039</v>
      </c>
      <c r="H1012" s="6">
        <v>44040</v>
      </c>
      <c r="I1012" s="7">
        <v>215</v>
      </c>
      <c r="J1012" t="s">
        <v>90</v>
      </c>
      <c r="K1012" t="s">
        <v>91</v>
      </c>
      <c r="L1012" t="s">
        <v>45</v>
      </c>
      <c r="M1012" t="s">
        <v>86</v>
      </c>
      <c r="P1012" t="s">
        <v>28</v>
      </c>
      <c r="Q1012" t="s">
        <v>92</v>
      </c>
      <c r="R1012" t="s">
        <v>37</v>
      </c>
      <c r="W1012" s="33">
        <v>33.6</v>
      </c>
      <c r="X1012" t="s">
        <v>38</v>
      </c>
      <c r="Y1012" t="s">
        <v>132</v>
      </c>
      <c r="Z1012" t="s">
        <v>40</v>
      </c>
    </row>
    <row r="1013" spans="1:26" x14ac:dyDescent="0.25">
      <c r="A1013" t="s">
        <v>28</v>
      </c>
      <c r="B1013" t="s">
        <v>29</v>
      </c>
      <c r="C1013" s="3">
        <v>2021</v>
      </c>
      <c r="D1013" s="4">
        <v>1</v>
      </c>
      <c r="E1013" t="s">
        <v>30</v>
      </c>
      <c r="F1013" t="s">
        <v>131</v>
      </c>
      <c r="G1013" s="5">
        <v>44039</v>
      </c>
      <c r="H1013" s="6">
        <v>44040</v>
      </c>
      <c r="I1013" s="7">
        <v>216</v>
      </c>
      <c r="J1013" t="s">
        <v>90</v>
      </c>
      <c r="K1013" t="s">
        <v>91</v>
      </c>
      <c r="L1013" t="s">
        <v>46</v>
      </c>
      <c r="M1013" t="s">
        <v>86</v>
      </c>
      <c r="P1013" t="s">
        <v>28</v>
      </c>
      <c r="Q1013" t="s">
        <v>92</v>
      </c>
      <c r="R1013" t="s">
        <v>37</v>
      </c>
      <c r="W1013" s="33">
        <v>18.3</v>
      </c>
      <c r="X1013" t="s">
        <v>38</v>
      </c>
      <c r="Y1013" t="s">
        <v>132</v>
      </c>
      <c r="Z1013" t="s">
        <v>40</v>
      </c>
    </row>
    <row r="1014" spans="1:26" x14ac:dyDescent="0.25">
      <c r="A1014" t="s">
        <v>28</v>
      </c>
      <c r="B1014" t="s">
        <v>29</v>
      </c>
      <c r="C1014" s="3">
        <v>2021</v>
      </c>
      <c r="D1014" s="4">
        <v>1</v>
      </c>
      <c r="E1014" t="s">
        <v>30</v>
      </c>
      <c r="F1014" t="s">
        <v>131</v>
      </c>
      <c r="G1014" s="5">
        <v>44039</v>
      </c>
      <c r="H1014" s="6">
        <v>44040</v>
      </c>
      <c r="I1014" s="7">
        <v>217</v>
      </c>
      <c r="J1014" t="s">
        <v>90</v>
      </c>
      <c r="K1014" t="s">
        <v>91</v>
      </c>
      <c r="L1014" t="s">
        <v>48</v>
      </c>
      <c r="M1014" t="s">
        <v>86</v>
      </c>
      <c r="P1014" t="s">
        <v>28</v>
      </c>
      <c r="Q1014" t="s">
        <v>92</v>
      </c>
      <c r="R1014" t="s">
        <v>37</v>
      </c>
      <c r="W1014" s="33">
        <v>10</v>
      </c>
      <c r="X1014" t="s">
        <v>38</v>
      </c>
      <c r="Y1014" t="s">
        <v>132</v>
      </c>
      <c r="Z1014" t="s">
        <v>40</v>
      </c>
    </row>
    <row r="1015" spans="1:26" x14ac:dyDescent="0.25">
      <c r="A1015" t="s">
        <v>28</v>
      </c>
      <c r="B1015" t="s">
        <v>29</v>
      </c>
      <c r="C1015" s="3">
        <v>2021</v>
      </c>
      <c r="D1015" s="4">
        <v>1</v>
      </c>
      <c r="E1015" t="s">
        <v>30</v>
      </c>
      <c r="F1015" t="s">
        <v>131</v>
      </c>
      <c r="G1015" s="5">
        <v>44039</v>
      </c>
      <c r="H1015" s="6">
        <v>44040</v>
      </c>
      <c r="I1015" s="7">
        <v>218</v>
      </c>
      <c r="J1015" t="s">
        <v>32</v>
      </c>
      <c r="K1015" t="s">
        <v>95</v>
      </c>
      <c r="L1015" t="s">
        <v>34</v>
      </c>
      <c r="M1015" t="s">
        <v>86</v>
      </c>
      <c r="N1015" t="s">
        <v>87</v>
      </c>
      <c r="W1015" s="33">
        <v>3000</v>
      </c>
      <c r="X1015" t="s">
        <v>38</v>
      </c>
      <c r="Y1015" t="s">
        <v>132</v>
      </c>
      <c r="Z1015" t="s">
        <v>40</v>
      </c>
    </row>
    <row r="1016" spans="1:26" x14ac:dyDescent="0.25">
      <c r="A1016" t="s">
        <v>28</v>
      </c>
      <c r="B1016" t="s">
        <v>29</v>
      </c>
      <c r="C1016" s="3">
        <v>2021</v>
      </c>
      <c r="D1016" s="4">
        <v>1</v>
      </c>
      <c r="E1016" t="s">
        <v>30</v>
      </c>
      <c r="F1016" t="s">
        <v>131</v>
      </c>
      <c r="G1016" s="5">
        <v>44039</v>
      </c>
      <c r="H1016" s="6">
        <v>44040</v>
      </c>
      <c r="I1016" s="7">
        <v>219</v>
      </c>
      <c r="J1016" t="s">
        <v>32</v>
      </c>
      <c r="K1016" t="s">
        <v>95</v>
      </c>
      <c r="L1016" t="s">
        <v>41</v>
      </c>
      <c r="M1016" t="s">
        <v>86</v>
      </c>
      <c r="N1016" t="s">
        <v>87</v>
      </c>
      <c r="W1016" s="33">
        <v>433.8</v>
      </c>
      <c r="X1016" t="s">
        <v>38</v>
      </c>
      <c r="Y1016" t="s">
        <v>132</v>
      </c>
      <c r="Z1016" t="s">
        <v>40</v>
      </c>
    </row>
    <row r="1017" spans="1:26" x14ac:dyDescent="0.25">
      <c r="A1017" t="s">
        <v>28</v>
      </c>
      <c r="B1017" t="s">
        <v>29</v>
      </c>
      <c r="C1017" s="3">
        <v>2021</v>
      </c>
      <c r="D1017" s="4">
        <v>1</v>
      </c>
      <c r="E1017" t="s">
        <v>30</v>
      </c>
      <c r="F1017" t="s">
        <v>131</v>
      </c>
      <c r="G1017" s="5">
        <v>44039</v>
      </c>
      <c r="H1017" s="6">
        <v>44040</v>
      </c>
      <c r="I1017" s="7">
        <v>220</v>
      </c>
      <c r="J1017" t="s">
        <v>32</v>
      </c>
      <c r="K1017" t="s">
        <v>95</v>
      </c>
      <c r="L1017" t="s">
        <v>42</v>
      </c>
      <c r="M1017" t="s">
        <v>86</v>
      </c>
      <c r="N1017" t="s">
        <v>87</v>
      </c>
      <c r="W1017" s="33">
        <v>219.77</v>
      </c>
      <c r="X1017" t="s">
        <v>38</v>
      </c>
      <c r="Y1017" t="s">
        <v>132</v>
      </c>
      <c r="Z1017" t="s">
        <v>40</v>
      </c>
    </row>
    <row r="1018" spans="1:26" x14ac:dyDescent="0.25">
      <c r="A1018" t="s">
        <v>28</v>
      </c>
      <c r="B1018" t="s">
        <v>29</v>
      </c>
      <c r="C1018" s="3">
        <v>2021</v>
      </c>
      <c r="D1018" s="4">
        <v>1</v>
      </c>
      <c r="E1018" t="s">
        <v>30</v>
      </c>
      <c r="F1018" t="s">
        <v>131</v>
      </c>
      <c r="G1018" s="5">
        <v>44039</v>
      </c>
      <c r="H1018" s="6">
        <v>44040</v>
      </c>
      <c r="I1018" s="7">
        <v>221</v>
      </c>
      <c r="J1018" t="s">
        <v>32</v>
      </c>
      <c r="K1018" t="s">
        <v>95</v>
      </c>
      <c r="L1018" t="s">
        <v>43</v>
      </c>
      <c r="M1018" t="s">
        <v>86</v>
      </c>
      <c r="N1018" t="s">
        <v>87</v>
      </c>
      <c r="W1018" s="33">
        <v>40.200000000000003</v>
      </c>
      <c r="X1018" t="s">
        <v>38</v>
      </c>
      <c r="Y1018" t="s">
        <v>132</v>
      </c>
      <c r="Z1018" t="s">
        <v>40</v>
      </c>
    </row>
    <row r="1019" spans="1:26" x14ac:dyDescent="0.25">
      <c r="A1019" t="s">
        <v>28</v>
      </c>
      <c r="B1019" t="s">
        <v>29</v>
      </c>
      <c r="C1019" s="3">
        <v>2021</v>
      </c>
      <c r="D1019" s="4">
        <v>1</v>
      </c>
      <c r="E1019" t="s">
        <v>30</v>
      </c>
      <c r="F1019" t="s">
        <v>131</v>
      </c>
      <c r="G1019" s="5">
        <v>44039</v>
      </c>
      <c r="H1019" s="6">
        <v>44040</v>
      </c>
      <c r="I1019" s="7">
        <v>222</v>
      </c>
      <c r="J1019" t="s">
        <v>32</v>
      </c>
      <c r="K1019" t="s">
        <v>95</v>
      </c>
      <c r="L1019" t="s">
        <v>44</v>
      </c>
      <c r="M1019" t="s">
        <v>86</v>
      </c>
      <c r="N1019" t="s">
        <v>87</v>
      </c>
      <c r="W1019" s="33">
        <v>343.5</v>
      </c>
      <c r="X1019" t="s">
        <v>38</v>
      </c>
      <c r="Y1019" t="s">
        <v>132</v>
      </c>
      <c r="Z1019" t="s">
        <v>40</v>
      </c>
    </row>
    <row r="1020" spans="1:26" x14ac:dyDescent="0.25">
      <c r="A1020" t="s">
        <v>28</v>
      </c>
      <c r="B1020" t="s">
        <v>29</v>
      </c>
      <c r="C1020" s="3">
        <v>2021</v>
      </c>
      <c r="D1020" s="4">
        <v>1</v>
      </c>
      <c r="E1020" t="s">
        <v>30</v>
      </c>
      <c r="F1020" t="s">
        <v>131</v>
      </c>
      <c r="G1020" s="5">
        <v>44039</v>
      </c>
      <c r="H1020" s="6">
        <v>44040</v>
      </c>
      <c r="I1020" s="7">
        <v>223</v>
      </c>
      <c r="J1020" t="s">
        <v>32</v>
      </c>
      <c r="K1020" t="s">
        <v>95</v>
      </c>
      <c r="L1020" t="s">
        <v>45</v>
      </c>
      <c r="M1020" t="s">
        <v>86</v>
      </c>
      <c r="N1020" t="s">
        <v>87</v>
      </c>
      <c r="W1020" s="33">
        <v>33.6</v>
      </c>
      <c r="X1020" t="s">
        <v>38</v>
      </c>
      <c r="Y1020" t="s">
        <v>132</v>
      </c>
      <c r="Z1020" t="s">
        <v>40</v>
      </c>
    </row>
    <row r="1021" spans="1:26" x14ac:dyDescent="0.25">
      <c r="A1021" t="s">
        <v>28</v>
      </c>
      <c r="B1021" t="s">
        <v>29</v>
      </c>
      <c r="C1021" s="3">
        <v>2021</v>
      </c>
      <c r="D1021" s="4">
        <v>1</v>
      </c>
      <c r="E1021" t="s">
        <v>30</v>
      </c>
      <c r="F1021" t="s">
        <v>131</v>
      </c>
      <c r="G1021" s="5">
        <v>44039</v>
      </c>
      <c r="H1021" s="6">
        <v>44040</v>
      </c>
      <c r="I1021" s="7">
        <v>224</v>
      </c>
      <c r="J1021" t="s">
        <v>32</v>
      </c>
      <c r="K1021" t="s">
        <v>95</v>
      </c>
      <c r="L1021" t="s">
        <v>46</v>
      </c>
      <c r="M1021" t="s">
        <v>86</v>
      </c>
      <c r="N1021" t="s">
        <v>87</v>
      </c>
      <c r="W1021" s="33">
        <v>18.3</v>
      </c>
      <c r="X1021" t="s">
        <v>38</v>
      </c>
      <c r="Y1021" t="s">
        <v>132</v>
      </c>
      <c r="Z1021" t="s">
        <v>40</v>
      </c>
    </row>
    <row r="1022" spans="1:26" x14ac:dyDescent="0.25">
      <c r="A1022" t="s">
        <v>28</v>
      </c>
      <c r="B1022" t="s">
        <v>29</v>
      </c>
      <c r="C1022" s="3">
        <v>2021</v>
      </c>
      <c r="D1022" s="4">
        <v>1</v>
      </c>
      <c r="E1022" t="s">
        <v>30</v>
      </c>
      <c r="F1022" t="s">
        <v>131</v>
      </c>
      <c r="G1022" s="5">
        <v>44039</v>
      </c>
      <c r="H1022" s="6">
        <v>44040</v>
      </c>
      <c r="I1022" s="7">
        <v>225</v>
      </c>
      <c r="J1022" t="s">
        <v>32</v>
      </c>
      <c r="K1022" t="s">
        <v>95</v>
      </c>
      <c r="L1022" t="s">
        <v>48</v>
      </c>
      <c r="M1022" t="s">
        <v>86</v>
      </c>
      <c r="N1022" t="s">
        <v>87</v>
      </c>
      <c r="W1022" s="33">
        <v>20</v>
      </c>
      <c r="X1022" t="s">
        <v>38</v>
      </c>
      <c r="Y1022" t="s">
        <v>132</v>
      </c>
      <c r="Z1022" t="s">
        <v>40</v>
      </c>
    </row>
    <row r="1023" spans="1:26" x14ac:dyDescent="0.25">
      <c r="A1023" t="s">
        <v>28</v>
      </c>
      <c r="B1023" t="s">
        <v>29</v>
      </c>
      <c r="C1023" s="3">
        <v>2021</v>
      </c>
      <c r="D1023" s="4">
        <v>1</v>
      </c>
      <c r="E1023" t="s">
        <v>30</v>
      </c>
      <c r="F1023" t="s">
        <v>131</v>
      </c>
      <c r="G1023" s="5">
        <v>44039</v>
      </c>
      <c r="H1023" s="6">
        <v>44040</v>
      </c>
      <c r="I1023" s="7">
        <v>226</v>
      </c>
      <c r="J1023" t="s">
        <v>32</v>
      </c>
      <c r="K1023" t="s">
        <v>83</v>
      </c>
      <c r="L1023" t="s">
        <v>34</v>
      </c>
      <c r="M1023" t="s">
        <v>88</v>
      </c>
      <c r="N1023" t="s">
        <v>96</v>
      </c>
      <c r="W1023" s="33">
        <v>2978.67</v>
      </c>
      <c r="X1023" t="s">
        <v>38</v>
      </c>
      <c r="Y1023" t="s">
        <v>132</v>
      </c>
      <c r="Z1023" t="s">
        <v>40</v>
      </c>
    </row>
    <row r="1024" spans="1:26" x14ac:dyDescent="0.25">
      <c r="A1024" t="s">
        <v>28</v>
      </c>
      <c r="B1024" t="s">
        <v>29</v>
      </c>
      <c r="C1024" s="3">
        <v>2021</v>
      </c>
      <c r="D1024" s="4">
        <v>1</v>
      </c>
      <c r="E1024" t="s">
        <v>30</v>
      </c>
      <c r="F1024" t="s">
        <v>131</v>
      </c>
      <c r="G1024" s="5">
        <v>44039</v>
      </c>
      <c r="H1024" s="6">
        <v>44040</v>
      </c>
      <c r="I1024" s="7">
        <v>227</v>
      </c>
      <c r="J1024" t="s">
        <v>32</v>
      </c>
      <c r="K1024" t="s">
        <v>83</v>
      </c>
      <c r="L1024" t="s">
        <v>41</v>
      </c>
      <c r="M1024" t="s">
        <v>88</v>
      </c>
      <c r="N1024" t="s">
        <v>96</v>
      </c>
      <c r="W1024" s="33">
        <v>430.72</v>
      </c>
      <c r="X1024" t="s">
        <v>38</v>
      </c>
      <c r="Y1024" t="s">
        <v>132</v>
      </c>
      <c r="Z1024" t="s">
        <v>40</v>
      </c>
    </row>
    <row r="1025" spans="1:26" x14ac:dyDescent="0.25">
      <c r="A1025" t="s">
        <v>28</v>
      </c>
      <c r="B1025" t="s">
        <v>29</v>
      </c>
      <c r="C1025" s="3">
        <v>2021</v>
      </c>
      <c r="D1025" s="4">
        <v>1</v>
      </c>
      <c r="E1025" t="s">
        <v>30</v>
      </c>
      <c r="F1025" t="s">
        <v>131</v>
      </c>
      <c r="G1025" s="5">
        <v>44039</v>
      </c>
      <c r="H1025" s="6">
        <v>44040</v>
      </c>
      <c r="I1025" s="7">
        <v>228</v>
      </c>
      <c r="J1025" t="s">
        <v>32</v>
      </c>
      <c r="K1025" t="s">
        <v>83</v>
      </c>
      <c r="L1025" t="s">
        <v>42</v>
      </c>
      <c r="M1025" t="s">
        <v>88</v>
      </c>
      <c r="N1025" t="s">
        <v>96</v>
      </c>
      <c r="W1025" s="33">
        <v>207.71</v>
      </c>
      <c r="X1025" t="s">
        <v>38</v>
      </c>
      <c r="Y1025" t="s">
        <v>132</v>
      </c>
      <c r="Z1025" t="s">
        <v>40</v>
      </c>
    </row>
    <row r="1026" spans="1:26" x14ac:dyDescent="0.25">
      <c r="A1026" t="s">
        <v>28</v>
      </c>
      <c r="B1026" t="s">
        <v>29</v>
      </c>
      <c r="C1026" s="3">
        <v>2021</v>
      </c>
      <c r="D1026" s="4">
        <v>1</v>
      </c>
      <c r="E1026" t="s">
        <v>30</v>
      </c>
      <c r="F1026" t="s">
        <v>131</v>
      </c>
      <c r="G1026" s="5">
        <v>44039</v>
      </c>
      <c r="H1026" s="6">
        <v>44040</v>
      </c>
      <c r="I1026" s="7">
        <v>229</v>
      </c>
      <c r="J1026" t="s">
        <v>32</v>
      </c>
      <c r="K1026" t="s">
        <v>83</v>
      </c>
      <c r="L1026" t="s">
        <v>43</v>
      </c>
      <c r="M1026" t="s">
        <v>88</v>
      </c>
      <c r="N1026" t="s">
        <v>96</v>
      </c>
      <c r="W1026" s="33">
        <v>39.909999999999997</v>
      </c>
      <c r="X1026" t="s">
        <v>38</v>
      </c>
      <c r="Y1026" t="s">
        <v>132</v>
      </c>
      <c r="Z1026" t="s">
        <v>40</v>
      </c>
    </row>
    <row r="1027" spans="1:26" x14ac:dyDescent="0.25">
      <c r="A1027" t="s">
        <v>28</v>
      </c>
      <c r="B1027" t="s">
        <v>29</v>
      </c>
      <c r="C1027" s="3">
        <v>2021</v>
      </c>
      <c r="D1027" s="4">
        <v>1</v>
      </c>
      <c r="E1027" t="s">
        <v>30</v>
      </c>
      <c r="F1027" t="s">
        <v>131</v>
      </c>
      <c r="G1027" s="5">
        <v>44039</v>
      </c>
      <c r="H1027" s="6">
        <v>44040</v>
      </c>
      <c r="I1027" s="7">
        <v>230</v>
      </c>
      <c r="J1027" t="s">
        <v>32</v>
      </c>
      <c r="K1027" t="s">
        <v>83</v>
      </c>
      <c r="L1027" t="s">
        <v>44</v>
      </c>
      <c r="M1027" t="s">
        <v>88</v>
      </c>
      <c r="N1027" t="s">
        <v>96</v>
      </c>
      <c r="W1027" s="33">
        <v>901</v>
      </c>
      <c r="X1027" t="s">
        <v>38</v>
      </c>
      <c r="Y1027" t="s">
        <v>132</v>
      </c>
      <c r="Z1027" t="s">
        <v>40</v>
      </c>
    </row>
    <row r="1028" spans="1:26" x14ac:dyDescent="0.25">
      <c r="A1028" t="s">
        <v>28</v>
      </c>
      <c r="B1028" t="s">
        <v>29</v>
      </c>
      <c r="C1028" s="3">
        <v>2021</v>
      </c>
      <c r="D1028" s="4">
        <v>1</v>
      </c>
      <c r="E1028" t="s">
        <v>30</v>
      </c>
      <c r="F1028" t="s">
        <v>131</v>
      </c>
      <c r="G1028" s="5">
        <v>44039</v>
      </c>
      <c r="H1028" s="6">
        <v>44040</v>
      </c>
      <c r="I1028" s="7">
        <v>231</v>
      </c>
      <c r="J1028" t="s">
        <v>32</v>
      </c>
      <c r="K1028" t="s">
        <v>83</v>
      </c>
      <c r="L1028" t="s">
        <v>45</v>
      </c>
      <c r="M1028" t="s">
        <v>88</v>
      </c>
      <c r="N1028" t="s">
        <v>96</v>
      </c>
      <c r="W1028" s="33">
        <v>33.36</v>
      </c>
      <c r="X1028" t="s">
        <v>38</v>
      </c>
      <c r="Y1028" t="s">
        <v>132</v>
      </c>
      <c r="Z1028" t="s">
        <v>40</v>
      </c>
    </row>
    <row r="1029" spans="1:26" x14ac:dyDescent="0.25">
      <c r="A1029" t="s">
        <v>28</v>
      </c>
      <c r="B1029" t="s">
        <v>29</v>
      </c>
      <c r="C1029" s="3">
        <v>2021</v>
      </c>
      <c r="D1029" s="4">
        <v>1</v>
      </c>
      <c r="E1029" t="s">
        <v>30</v>
      </c>
      <c r="F1029" t="s">
        <v>131</v>
      </c>
      <c r="G1029" s="5">
        <v>44039</v>
      </c>
      <c r="H1029" s="6">
        <v>44040</v>
      </c>
      <c r="I1029" s="7">
        <v>232</v>
      </c>
      <c r="J1029" t="s">
        <v>32</v>
      </c>
      <c r="K1029" t="s">
        <v>83</v>
      </c>
      <c r="L1029" t="s">
        <v>46</v>
      </c>
      <c r="M1029" t="s">
        <v>88</v>
      </c>
      <c r="N1029" t="s">
        <v>96</v>
      </c>
      <c r="W1029" s="33">
        <v>18.170000000000002</v>
      </c>
      <c r="X1029" t="s">
        <v>38</v>
      </c>
      <c r="Y1029" t="s">
        <v>132</v>
      </c>
      <c r="Z1029" t="s">
        <v>40</v>
      </c>
    </row>
    <row r="1030" spans="1:26" x14ac:dyDescent="0.25">
      <c r="A1030" t="s">
        <v>28</v>
      </c>
      <c r="B1030" t="s">
        <v>29</v>
      </c>
      <c r="C1030" s="3">
        <v>2021</v>
      </c>
      <c r="D1030" s="4">
        <v>1</v>
      </c>
      <c r="E1030" t="s">
        <v>30</v>
      </c>
      <c r="F1030" t="s">
        <v>131</v>
      </c>
      <c r="G1030" s="5">
        <v>44039</v>
      </c>
      <c r="H1030" s="6">
        <v>44040</v>
      </c>
      <c r="I1030" s="7">
        <v>233</v>
      </c>
      <c r="J1030" t="s">
        <v>32</v>
      </c>
      <c r="K1030" t="s">
        <v>83</v>
      </c>
      <c r="L1030" t="s">
        <v>48</v>
      </c>
      <c r="M1030" t="s">
        <v>88</v>
      </c>
      <c r="N1030" t="s">
        <v>96</v>
      </c>
      <c r="W1030" s="33">
        <v>20</v>
      </c>
      <c r="X1030" t="s">
        <v>38</v>
      </c>
      <c r="Y1030" t="s">
        <v>132</v>
      </c>
      <c r="Z1030" t="s">
        <v>40</v>
      </c>
    </row>
    <row r="1031" spans="1:26" x14ac:dyDescent="0.25">
      <c r="A1031" t="s">
        <v>28</v>
      </c>
      <c r="B1031" t="s">
        <v>29</v>
      </c>
      <c r="C1031" s="3">
        <v>2021</v>
      </c>
      <c r="D1031" s="4">
        <v>1</v>
      </c>
      <c r="E1031" t="s">
        <v>30</v>
      </c>
      <c r="F1031" t="s">
        <v>131</v>
      </c>
      <c r="G1031" s="5">
        <v>44039</v>
      </c>
      <c r="H1031" s="6">
        <v>44040</v>
      </c>
      <c r="I1031" s="7">
        <v>234</v>
      </c>
      <c r="J1031" t="s">
        <v>90</v>
      </c>
      <c r="K1031" t="s">
        <v>33</v>
      </c>
      <c r="L1031" t="s">
        <v>34</v>
      </c>
      <c r="M1031" t="s">
        <v>97</v>
      </c>
      <c r="O1031" t="s">
        <v>64</v>
      </c>
      <c r="P1031" t="s">
        <v>28</v>
      </c>
      <c r="Q1031" t="s">
        <v>98</v>
      </c>
      <c r="R1031" t="s">
        <v>37</v>
      </c>
      <c r="W1031" s="33">
        <v>2767.21</v>
      </c>
      <c r="X1031" t="s">
        <v>38</v>
      </c>
      <c r="Y1031" t="s">
        <v>132</v>
      </c>
      <c r="Z1031" t="s">
        <v>40</v>
      </c>
    </row>
    <row r="1032" spans="1:26" x14ac:dyDescent="0.25">
      <c r="A1032" t="s">
        <v>28</v>
      </c>
      <c r="B1032" t="s">
        <v>29</v>
      </c>
      <c r="C1032" s="3">
        <v>2021</v>
      </c>
      <c r="D1032" s="4">
        <v>1</v>
      </c>
      <c r="E1032" t="s">
        <v>30</v>
      </c>
      <c r="F1032" t="s">
        <v>131</v>
      </c>
      <c r="G1032" s="5">
        <v>44039</v>
      </c>
      <c r="H1032" s="6">
        <v>44040</v>
      </c>
      <c r="I1032" s="7">
        <v>235</v>
      </c>
      <c r="J1032" t="s">
        <v>90</v>
      </c>
      <c r="K1032" t="s">
        <v>33</v>
      </c>
      <c r="L1032" t="s">
        <v>41</v>
      </c>
      <c r="M1032" t="s">
        <v>97</v>
      </c>
      <c r="O1032" t="s">
        <v>64</v>
      </c>
      <c r="P1032" t="s">
        <v>28</v>
      </c>
      <c r="Q1032" t="s">
        <v>98</v>
      </c>
      <c r="R1032" t="s">
        <v>37</v>
      </c>
      <c r="W1032" s="33">
        <v>400.14</v>
      </c>
      <c r="X1032" t="s">
        <v>38</v>
      </c>
      <c r="Y1032" t="s">
        <v>132</v>
      </c>
      <c r="Z1032" t="s">
        <v>40</v>
      </c>
    </row>
    <row r="1033" spans="1:26" x14ac:dyDescent="0.25">
      <c r="A1033" t="s">
        <v>28</v>
      </c>
      <c r="B1033" t="s">
        <v>29</v>
      </c>
      <c r="C1033" s="3">
        <v>2021</v>
      </c>
      <c r="D1033" s="4">
        <v>1</v>
      </c>
      <c r="E1033" t="s">
        <v>30</v>
      </c>
      <c r="F1033" t="s">
        <v>131</v>
      </c>
      <c r="G1033" s="5">
        <v>44039</v>
      </c>
      <c r="H1033" s="6">
        <v>44040</v>
      </c>
      <c r="I1033" s="7">
        <v>236</v>
      </c>
      <c r="J1033" t="s">
        <v>90</v>
      </c>
      <c r="K1033" t="s">
        <v>33</v>
      </c>
      <c r="L1033" t="s">
        <v>42</v>
      </c>
      <c r="M1033" t="s">
        <v>97</v>
      </c>
      <c r="O1033" t="s">
        <v>64</v>
      </c>
      <c r="P1033" t="s">
        <v>28</v>
      </c>
      <c r="Q1033" t="s">
        <v>98</v>
      </c>
      <c r="R1033" t="s">
        <v>37</v>
      </c>
      <c r="W1033" s="33">
        <v>195.43</v>
      </c>
      <c r="X1033" t="s">
        <v>38</v>
      </c>
      <c r="Y1033" t="s">
        <v>132</v>
      </c>
      <c r="Z1033" t="s">
        <v>40</v>
      </c>
    </row>
    <row r="1034" spans="1:26" x14ac:dyDescent="0.25">
      <c r="A1034" t="s">
        <v>28</v>
      </c>
      <c r="B1034" t="s">
        <v>29</v>
      </c>
      <c r="C1034" s="3">
        <v>2021</v>
      </c>
      <c r="D1034" s="4">
        <v>1</v>
      </c>
      <c r="E1034" t="s">
        <v>30</v>
      </c>
      <c r="F1034" t="s">
        <v>131</v>
      </c>
      <c r="G1034" s="5">
        <v>44039</v>
      </c>
      <c r="H1034" s="6">
        <v>44040</v>
      </c>
      <c r="I1034" s="7">
        <v>237</v>
      </c>
      <c r="J1034" t="s">
        <v>90</v>
      </c>
      <c r="K1034" t="s">
        <v>33</v>
      </c>
      <c r="L1034" t="s">
        <v>43</v>
      </c>
      <c r="M1034" t="s">
        <v>97</v>
      </c>
      <c r="O1034" t="s">
        <v>64</v>
      </c>
      <c r="P1034" t="s">
        <v>28</v>
      </c>
      <c r="Q1034" t="s">
        <v>98</v>
      </c>
      <c r="R1034" t="s">
        <v>37</v>
      </c>
      <c r="W1034" s="33">
        <v>37.08</v>
      </c>
      <c r="X1034" t="s">
        <v>38</v>
      </c>
      <c r="Y1034" t="s">
        <v>132</v>
      </c>
      <c r="Z1034" t="s">
        <v>40</v>
      </c>
    </row>
    <row r="1035" spans="1:26" x14ac:dyDescent="0.25">
      <c r="A1035" t="s">
        <v>28</v>
      </c>
      <c r="B1035" t="s">
        <v>29</v>
      </c>
      <c r="C1035" s="3">
        <v>2021</v>
      </c>
      <c r="D1035" s="4">
        <v>1</v>
      </c>
      <c r="E1035" t="s">
        <v>30</v>
      </c>
      <c r="F1035" t="s">
        <v>131</v>
      </c>
      <c r="G1035" s="5">
        <v>44039</v>
      </c>
      <c r="H1035" s="6">
        <v>44040</v>
      </c>
      <c r="I1035" s="7">
        <v>238</v>
      </c>
      <c r="J1035" t="s">
        <v>90</v>
      </c>
      <c r="K1035" t="s">
        <v>33</v>
      </c>
      <c r="L1035" t="s">
        <v>44</v>
      </c>
      <c r="M1035" t="s">
        <v>97</v>
      </c>
      <c r="O1035" t="s">
        <v>64</v>
      </c>
      <c r="P1035" t="s">
        <v>28</v>
      </c>
      <c r="Q1035" t="s">
        <v>98</v>
      </c>
      <c r="R1035" t="s">
        <v>37</v>
      </c>
      <c r="W1035" s="33">
        <v>901</v>
      </c>
      <c r="X1035" t="s">
        <v>38</v>
      </c>
      <c r="Y1035" t="s">
        <v>132</v>
      </c>
      <c r="Z1035" t="s">
        <v>40</v>
      </c>
    </row>
    <row r="1036" spans="1:26" x14ac:dyDescent="0.25">
      <c r="A1036" t="s">
        <v>28</v>
      </c>
      <c r="B1036" t="s">
        <v>29</v>
      </c>
      <c r="C1036" s="3">
        <v>2021</v>
      </c>
      <c r="D1036" s="4">
        <v>1</v>
      </c>
      <c r="E1036" t="s">
        <v>30</v>
      </c>
      <c r="F1036" t="s">
        <v>131</v>
      </c>
      <c r="G1036" s="5">
        <v>44039</v>
      </c>
      <c r="H1036" s="6">
        <v>44040</v>
      </c>
      <c r="I1036" s="7">
        <v>239</v>
      </c>
      <c r="J1036" t="s">
        <v>90</v>
      </c>
      <c r="K1036" t="s">
        <v>33</v>
      </c>
      <c r="L1036" t="s">
        <v>45</v>
      </c>
      <c r="M1036" t="s">
        <v>97</v>
      </c>
      <c r="O1036" t="s">
        <v>64</v>
      </c>
      <c r="P1036" t="s">
        <v>28</v>
      </c>
      <c r="Q1036" t="s">
        <v>98</v>
      </c>
      <c r="R1036" t="s">
        <v>37</v>
      </c>
      <c r="W1036" s="33">
        <v>30.99</v>
      </c>
      <c r="X1036" t="s">
        <v>38</v>
      </c>
      <c r="Y1036" t="s">
        <v>132</v>
      </c>
      <c r="Z1036" t="s">
        <v>40</v>
      </c>
    </row>
    <row r="1037" spans="1:26" x14ac:dyDescent="0.25">
      <c r="A1037" t="s">
        <v>28</v>
      </c>
      <c r="B1037" t="s">
        <v>29</v>
      </c>
      <c r="C1037" s="3">
        <v>2021</v>
      </c>
      <c r="D1037" s="4">
        <v>1</v>
      </c>
      <c r="E1037" t="s">
        <v>30</v>
      </c>
      <c r="F1037" t="s">
        <v>131</v>
      </c>
      <c r="G1037" s="5">
        <v>44039</v>
      </c>
      <c r="H1037" s="6">
        <v>44040</v>
      </c>
      <c r="I1037" s="7">
        <v>240</v>
      </c>
      <c r="J1037" t="s">
        <v>90</v>
      </c>
      <c r="K1037" t="s">
        <v>33</v>
      </c>
      <c r="L1037" t="s">
        <v>46</v>
      </c>
      <c r="M1037" t="s">
        <v>97</v>
      </c>
      <c r="O1037" t="s">
        <v>64</v>
      </c>
      <c r="P1037" t="s">
        <v>28</v>
      </c>
      <c r="Q1037" t="s">
        <v>98</v>
      </c>
      <c r="R1037" t="s">
        <v>37</v>
      </c>
      <c r="W1037" s="33">
        <v>16.88</v>
      </c>
      <c r="X1037" t="s">
        <v>38</v>
      </c>
      <c r="Y1037" t="s">
        <v>132</v>
      </c>
      <c r="Z1037" t="s">
        <v>40</v>
      </c>
    </row>
    <row r="1038" spans="1:26" x14ac:dyDescent="0.25">
      <c r="A1038" t="s">
        <v>28</v>
      </c>
      <c r="B1038" t="s">
        <v>29</v>
      </c>
      <c r="C1038" s="3">
        <v>2021</v>
      </c>
      <c r="D1038" s="4">
        <v>1</v>
      </c>
      <c r="E1038" t="s">
        <v>30</v>
      </c>
      <c r="F1038" t="s">
        <v>131</v>
      </c>
      <c r="G1038" s="5">
        <v>44039</v>
      </c>
      <c r="H1038" s="6">
        <v>44040</v>
      </c>
      <c r="I1038" s="7">
        <v>241</v>
      </c>
      <c r="J1038" t="s">
        <v>90</v>
      </c>
      <c r="K1038" t="s">
        <v>33</v>
      </c>
      <c r="L1038" t="s">
        <v>48</v>
      </c>
      <c r="M1038" t="s">
        <v>97</v>
      </c>
      <c r="O1038" t="s">
        <v>64</v>
      </c>
      <c r="P1038" t="s">
        <v>28</v>
      </c>
      <c r="Q1038" t="s">
        <v>98</v>
      </c>
      <c r="R1038" t="s">
        <v>37</v>
      </c>
      <c r="W1038" s="33">
        <v>20</v>
      </c>
      <c r="X1038" t="s">
        <v>38</v>
      </c>
      <c r="Y1038" t="s">
        <v>132</v>
      </c>
      <c r="Z1038" t="s">
        <v>40</v>
      </c>
    </row>
    <row r="1039" spans="1:26" x14ac:dyDescent="0.25">
      <c r="A1039" t="s">
        <v>28</v>
      </c>
      <c r="B1039" t="s">
        <v>29</v>
      </c>
      <c r="C1039" s="3">
        <v>2021</v>
      </c>
      <c r="D1039" s="4">
        <v>1</v>
      </c>
      <c r="E1039" t="s">
        <v>30</v>
      </c>
      <c r="F1039" t="s">
        <v>131</v>
      </c>
      <c r="G1039" s="5">
        <v>44039</v>
      </c>
      <c r="H1039" s="6">
        <v>44040</v>
      </c>
      <c r="I1039" s="7">
        <v>242</v>
      </c>
      <c r="J1039" t="s">
        <v>99</v>
      </c>
      <c r="K1039" t="s">
        <v>33</v>
      </c>
      <c r="L1039" t="s">
        <v>34</v>
      </c>
      <c r="M1039" t="s">
        <v>100</v>
      </c>
      <c r="O1039" t="s">
        <v>64</v>
      </c>
      <c r="P1039" t="s">
        <v>28</v>
      </c>
      <c r="Q1039" t="s">
        <v>101</v>
      </c>
      <c r="R1039" t="s">
        <v>37</v>
      </c>
      <c r="W1039" s="33">
        <v>3354.92</v>
      </c>
      <c r="X1039" t="s">
        <v>38</v>
      </c>
      <c r="Y1039" t="s">
        <v>132</v>
      </c>
      <c r="Z1039" t="s">
        <v>40</v>
      </c>
    </row>
    <row r="1040" spans="1:26" x14ac:dyDescent="0.25">
      <c r="A1040" t="s">
        <v>28</v>
      </c>
      <c r="B1040" t="s">
        <v>29</v>
      </c>
      <c r="C1040" s="3">
        <v>2021</v>
      </c>
      <c r="D1040" s="4">
        <v>1</v>
      </c>
      <c r="E1040" t="s">
        <v>30</v>
      </c>
      <c r="F1040" t="s">
        <v>131</v>
      </c>
      <c r="G1040" s="5">
        <v>44039</v>
      </c>
      <c r="H1040" s="6">
        <v>44040</v>
      </c>
      <c r="I1040" s="7">
        <v>243</v>
      </c>
      <c r="J1040" t="s">
        <v>99</v>
      </c>
      <c r="K1040" t="s">
        <v>33</v>
      </c>
      <c r="L1040" t="s">
        <v>34</v>
      </c>
      <c r="M1040" t="s">
        <v>100</v>
      </c>
      <c r="O1040" t="s">
        <v>64</v>
      </c>
      <c r="P1040" t="s">
        <v>28</v>
      </c>
      <c r="Q1040" t="s">
        <v>101</v>
      </c>
      <c r="R1040" t="s">
        <v>37</v>
      </c>
      <c r="W1040" s="33">
        <v>3349</v>
      </c>
      <c r="X1040" t="s">
        <v>38</v>
      </c>
      <c r="Y1040" t="s">
        <v>132</v>
      </c>
      <c r="Z1040" t="s">
        <v>40</v>
      </c>
    </row>
    <row r="1041" spans="1:26" x14ac:dyDescent="0.25">
      <c r="A1041" t="s">
        <v>28</v>
      </c>
      <c r="B1041" t="s">
        <v>29</v>
      </c>
      <c r="C1041" s="3">
        <v>2021</v>
      </c>
      <c r="D1041" s="4">
        <v>1</v>
      </c>
      <c r="E1041" t="s">
        <v>30</v>
      </c>
      <c r="F1041" t="s">
        <v>131</v>
      </c>
      <c r="G1041" s="5">
        <v>44039</v>
      </c>
      <c r="H1041" s="6">
        <v>44040</v>
      </c>
      <c r="I1041" s="7">
        <v>244</v>
      </c>
      <c r="J1041" t="s">
        <v>99</v>
      </c>
      <c r="K1041" t="s">
        <v>33</v>
      </c>
      <c r="L1041" t="s">
        <v>41</v>
      </c>
      <c r="M1041" t="s">
        <v>100</v>
      </c>
      <c r="O1041" t="s">
        <v>64</v>
      </c>
      <c r="P1041" t="s">
        <v>28</v>
      </c>
      <c r="Q1041" t="s">
        <v>101</v>
      </c>
      <c r="R1041" t="s">
        <v>37</v>
      </c>
      <c r="W1041" s="33">
        <v>485.12</v>
      </c>
      <c r="X1041" t="s">
        <v>38</v>
      </c>
      <c r="Y1041" t="s">
        <v>132</v>
      </c>
      <c r="Z1041" t="s">
        <v>40</v>
      </c>
    </row>
    <row r="1042" spans="1:26" x14ac:dyDescent="0.25">
      <c r="A1042" t="s">
        <v>28</v>
      </c>
      <c r="B1042" t="s">
        <v>29</v>
      </c>
      <c r="C1042" s="3">
        <v>2021</v>
      </c>
      <c r="D1042" s="4">
        <v>1</v>
      </c>
      <c r="E1042" t="s">
        <v>30</v>
      </c>
      <c r="F1042" t="s">
        <v>131</v>
      </c>
      <c r="G1042" s="5">
        <v>44039</v>
      </c>
      <c r="H1042" s="6">
        <v>44040</v>
      </c>
      <c r="I1042" s="7">
        <v>245</v>
      </c>
      <c r="J1042" t="s">
        <v>99</v>
      </c>
      <c r="K1042" t="s">
        <v>33</v>
      </c>
      <c r="L1042" t="s">
        <v>41</v>
      </c>
      <c r="M1042" t="s">
        <v>100</v>
      </c>
      <c r="O1042" t="s">
        <v>64</v>
      </c>
      <c r="P1042" t="s">
        <v>28</v>
      </c>
      <c r="Q1042" t="s">
        <v>101</v>
      </c>
      <c r="R1042" t="s">
        <v>37</v>
      </c>
      <c r="W1042" s="33">
        <v>484.27</v>
      </c>
      <c r="X1042" t="s">
        <v>38</v>
      </c>
      <c r="Y1042" t="s">
        <v>132</v>
      </c>
      <c r="Z1042" t="s">
        <v>40</v>
      </c>
    </row>
    <row r="1043" spans="1:26" x14ac:dyDescent="0.25">
      <c r="A1043" t="s">
        <v>28</v>
      </c>
      <c r="B1043" t="s">
        <v>29</v>
      </c>
      <c r="C1043" s="3">
        <v>2021</v>
      </c>
      <c r="D1043" s="4">
        <v>1</v>
      </c>
      <c r="E1043" t="s">
        <v>30</v>
      </c>
      <c r="F1043" t="s">
        <v>131</v>
      </c>
      <c r="G1043" s="5">
        <v>44039</v>
      </c>
      <c r="H1043" s="6">
        <v>44040</v>
      </c>
      <c r="I1043" s="7">
        <v>246</v>
      </c>
      <c r="J1043" t="s">
        <v>99</v>
      </c>
      <c r="K1043" t="s">
        <v>33</v>
      </c>
      <c r="L1043" t="s">
        <v>42</v>
      </c>
      <c r="M1043" t="s">
        <v>100</v>
      </c>
      <c r="O1043" t="s">
        <v>64</v>
      </c>
      <c r="P1043" t="s">
        <v>28</v>
      </c>
      <c r="Q1043" t="s">
        <v>101</v>
      </c>
      <c r="R1043" t="s">
        <v>37</v>
      </c>
      <c r="W1043" s="33">
        <v>231.8</v>
      </c>
      <c r="X1043" t="s">
        <v>38</v>
      </c>
      <c r="Y1043" t="s">
        <v>132</v>
      </c>
      <c r="Z1043" t="s">
        <v>40</v>
      </c>
    </row>
    <row r="1044" spans="1:26" x14ac:dyDescent="0.25">
      <c r="A1044" t="s">
        <v>28</v>
      </c>
      <c r="B1044" t="s">
        <v>29</v>
      </c>
      <c r="C1044" s="3">
        <v>2021</v>
      </c>
      <c r="D1044" s="4">
        <v>1</v>
      </c>
      <c r="E1044" t="s">
        <v>30</v>
      </c>
      <c r="F1044" t="s">
        <v>131</v>
      </c>
      <c r="G1044" s="5">
        <v>44039</v>
      </c>
      <c r="H1044" s="6">
        <v>44040</v>
      </c>
      <c r="I1044" s="7">
        <v>247</v>
      </c>
      <c r="J1044" t="s">
        <v>99</v>
      </c>
      <c r="K1044" t="s">
        <v>33</v>
      </c>
      <c r="L1044" t="s">
        <v>42</v>
      </c>
      <c r="M1044" t="s">
        <v>100</v>
      </c>
      <c r="O1044" t="s">
        <v>64</v>
      </c>
      <c r="P1044" t="s">
        <v>28</v>
      </c>
      <c r="Q1044" t="s">
        <v>101</v>
      </c>
      <c r="R1044" t="s">
        <v>37</v>
      </c>
      <c r="W1044" s="33">
        <v>242.58</v>
      </c>
      <c r="X1044" t="s">
        <v>38</v>
      </c>
      <c r="Y1044" t="s">
        <v>132</v>
      </c>
      <c r="Z1044" t="s">
        <v>40</v>
      </c>
    </row>
    <row r="1045" spans="1:26" x14ac:dyDescent="0.25">
      <c r="A1045" t="s">
        <v>28</v>
      </c>
      <c r="B1045" t="s">
        <v>29</v>
      </c>
      <c r="C1045" s="3">
        <v>2021</v>
      </c>
      <c r="D1045" s="4">
        <v>1</v>
      </c>
      <c r="E1045" t="s">
        <v>30</v>
      </c>
      <c r="F1045" t="s">
        <v>131</v>
      </c>
      <c r="G1045" s="5">
        <v>44039</v>
      </c>
      <c r="H1045" s="6">
        <v>44040</v>
      </c>
      <c r="I1045" s="7">
        <v>248</v>
      </c>
      <c r="J1045" t="s">
        <v>99</v>
      </c>
      <c r="K1045" t="s">
        <v>33</v>
      </c>
      <c r="L1045" t="s">
        <v>43</v>
      </c>
      <c r="M1045" t="s">
        <v>100</v>
      </c>
      <c r="O1045" t="s">
        <v>64</v>
      </c>
      <c r="P1045" t="s">
        <v>28</v>
      </c>
      <c r="Q1045" t="s">
        <v>101</v>
      </c>
      <c r="R1045" t="s">
        <v>37</v>
      </c>
      <c r="W1045" s="33">
        <v>44.96</v>
      </c>
      <c r="X1045" t="s">
        <v>38</v>
      </c>
      <c r="Y1045" t="s">
        <v>132</v>
      </c>
      <c r="Z1045" t="s">
        <v>40</v>
      </c>
    </row>
    <row r="1046" spans="1:26" x14ac:dyDescent="0.25">
      <c r="A1046" t="s">
        <v>28</v>
      </c>
      <c r="B1046" t="s">
        <v>29</v>
      </c>
      <c r="C1046" s="3">
        <v>2021</v>
      </c>
      <c r="D1046" s="4">
        <v>1</v>
      </c>
      <c r="E1046" t="s">
        <v>30</v>
      </c>
      <c r="F1046" t="s">
        <v>131</v>
      </c>
      <c r="G1046" s="5">
        <v>44039</v>
      </c>
      <c r="H1046" s="6">
        <v>44040</v>
      </c>
      <c r="I1046" s="7">
        <v>249</v>
      </c>
      <c r="J1046" t="s">
        <v>99</v>
      </c>
      <c r="K1046" t="s">
        <v>33</v>
      </c>
      <c r="L1046" t="s">
        <v>43</v>
      </c>
      <c r="M1046" t="s">
        <v>100</v>
      </c>
      <c r="O1046" t="s">
        <v>64</v>
      </c>
      <c r="P1046" t="s">
        <v>28</v>
      </c>
      <c r="Q1046" t="s">
        <v>101</v>
      </c>
      <c r="R1046" t="s">
        <v>37</v>
      </c>
      <c r="W1046" s="33">
        <v>44.88</v>
      </c>
      <c r="X1046" t="s">
        <v>38</v>
      </c>
      <c r="Y1046" t="s">
        <v>132</v>
      </c>
      <c r="Z1046" t="s">
        <v>40</v>
      </c>
    </row>
    <row r="1047" spans="1:26" x14ac:dyDescent="0.25">
      <c r="A1047" t="s">
        <v>28</v>
      </c>
      <c r="B1047" t="s">
        <v>29</v>
      </c>
      <c r="C1047" s="3">
        <v>2021</v>
      </c>
      <c r="D1047" s="4">
        <v>1</v>
      </c>
      <c r="E1047" t="s">
        <v>30</v>
      </c>
      <c r="F1047" t="s">
        <v>131</v>
      </c>
      <c r="G1047" s="5">
        <v>44039</v>
      </c>
      <c r="H1047" s="6">
        <v>44040</v>
      </c>
      <c r="I1047" s="7">
        <v>250</v>
      </c>
      <c r="J1047" t="s">
        <v>99</v>
      </c>
      <c r="K1047" t="s">
        <v>33</v>
      </c>
      <c r="L1047" t="s">
        <v>44</v>
      </c>
      <c r="M1047" t="s">
        <v>100</v>
      </c>
      <c r="O1047" t="s">
        <v>64</v>
      </c>
      <c r="P1047" t="s">
        <v>28</v>
      </c>
      <c r="Q1047" t="s">
        <v>101</v>
      </c>
      <c r="R1047" t="s">
        <v>37</v>
      </c>
      <c r="W1047" s="33">
        <v>901</v>
      </c>
      <c r="X1047" t="s">
        <v>38</v>
      </c>
      <c r="Y1047" t="s">
        <v>132</v>
      </c>
      <c r="Z1047" t="s">
        <v>40</v>
      </c>
    </row>
    <row r="1048" spans="1:26" x14ac:dyDescent="0.25">
      <c r="A1048" t="s">
        <v>28</v>
      </c>
      <c r="B1048" t="s">
        <v>29</v>
      </c>
      <c r="C1048" s="3">
        <v>2021</v>
      </c>
      <c r="D1048" s="4">
        <v>1</v>
      </c>
      <c r="E1048" t="s">
        <v>30</v>
      </c>
      <c r="F1048" t="s">
        <v>131</v>
      </c>
      <c r="G1048" s="5">
        <v>44039</v>
      </c>
      <c r="H1048" s="6">
        <v>44040</v>
      </c>
      <c r="I1048" s="7">
        <v>251</v>
      </c>
      <c r="J1048" t="s">
        <v>99</v>
      </c>
      <c r="K1048" t="s">
        <v>33</v>
      </c>
      <c r="L1048" t="s">
        <v>44</v>
      </c>
      <c r="M1048" t="s">
        <v>100</v>
      </c>
      <c r="O1048" t="s">
        <v>64</v>
      </c>
      <c r="P1048" t="s">
        <v>28</v>
      </c>
      <c r="Q1048" t="s">
        <v>101</v>
      </c>
      <c r="R1048" t="s">
        <v>37</v>
      </c>
      <c r="W1048" s="33">
        <v>614.5</v>
      </c>
      <c r="X1048" t="s">
        <v>38</v>
      </c>
      <c r="Y1048" t="s">
        <v>132</v>
      </c>
      <c r="Z1048" t="s">
        <v>40</v>
      </c>
    </row>
    <row r="1049" spans="1:26" x14ac:dyDescent="0.25">
      <c r="A1049" t="s">
        <v>28</v>
      </c>
      <c r="B1049" t="s">
        <v>29</v>
      </c>
      <c r="C1049" s="3">
        <v>2021</v>
      </c>
      <c r="D1049" s="4">
        <v>1</v>
      </c>
      <c r="E1049" t="s">
        <v>30</v>
      </c>
      <c r="F1049" t="s">
        <v>131</v>
      </c>
      <c r="G1049" s="5">
        <v>44039</v>
      </c>
      <c r="H1049" s="6">
        <v>44040</v>
      </c>
      <c r="I1049" s="7">
        <v>252</v>
      </c>
      <c r="J1049" t="s">
        <v>99</v>
      </c>
      <c r="K1049" t="s">
        <v>33</v>
      </c>
      <c r="L1049" t="s">
        <v>45</v>
      </c>
      <c r="M1049" t="s">
        <v>100</v>
      </c>
      <c r="O1049" t="s">
        <v>64</v>
      </c>
      <c r="P1049" t="s">
        <v>28</v>
      </c>
      <c r="Q1049" t="s">
        <v>101</v>
      </c>
      <c r="R1049" t="s">
        <v>37</v>
      </c>
      <c r="W1049" s="33">
        <v>37.58</v>
      </c>
      <c r="X1049" t="s">
        <v>38</v>
      </c>
      <c r="Y1049" t="s">
        <v>132</v>
      </c>
      <c r="Z1049" t="s">
        <v>40</v>
      </c>
    </row>
    <row r="1050" spans="1:26" x14ac:dyDescent="0.25">
      <c r="A1050" t="s">
        <v>28</v>
      </c>
      <c r="B1050" t="s">
        <v>29</v>
      </c>
      <c r="C1050" s="3">
        <v>2021</v>
      </c>
      <c r="D1050" s="4">
        <v>1</v>
      </c>
      <c r="E1050" t="s">
        <v>30</v>
      </c>
      <c r="F1050" t="s">
        <v>131</v>
      </c>
      <c r="G1050" s="5">
        <v>44039</v>
      </c>
      <c r="H1050" s="6">
        <v>44040</v>
      </c>
      <c r="I1050" s="7">
        <v>253</v>
      </c>
      <c r="J1050" t="s">
        <v>99</v>
      </c>
      <c r="K1050" t="s">
        <v>33</v>
      </c>
      <c r="L1050" t="s">
        <v>45</v>
      </c>
      <c r="M1050" t="s">
        <v>100</v>
      </c>
      <c r="O1050" t="s">
        <v>64</v>
      </c>
      <c r="P1050" t="s">
        <v>28</v>
      </c>
      <c r="Q1050" t="s">
        <v>101</v>
      </c>
      <c r="R1050" t="s">
        <v>37</v>
      </c>
      <c r="W1050" s="33">
        <v>37.51</v>
      </c>
      <c r="X1050" t="s">
        <v>38</v>
      </c>
      <c r="Y1050" t="s">
        <v>132</v>
      </c>
      <c r="Z1050" t="s">
        <v>40</v>
      </c>
    </row>
    <row r="1051" spans="1:26" x14ac:dyDescent="0.25">
      <c r="A1051" t="s">
        <v>28</v>
      </c>
      <c r="B1051" t="s">
        <v>29</v>
      </c>
      <c r="C1051" s="3">
        <v>2021</v>
      </c>
      <c r="D1051" s="4">
        <v>1</v>
      </c>
      <c r="E1051" t="s">
        <v>30</v>
      </c>
      <c r="F1051" t="s">
        <v>131</v>
      </c>
      <c r="G1051" s="5">
        <v>44039</v>
      </c>
      <c r="H1051" s="6">
        <v>44040</v>
      </c>
      <c r="I1051" s="7">
        <v>254</v>
      </c>
      <c r="J1051" t="s">
        <v>99</v>
      </c>
      <c r="K1051" t="s">
        <v>33</v>
      </c>
      <c r="L1051" t="s">
        <v>46</v>
      </c>
      <c r="M1051" t="s">
        <v>100</v>
      </c>
      <c r="O1051" t="s">
        <v>64</v>
      </c>
      <c r="P1051" t="s">
        <v>28</v>
      </c>
      <c r="Q1051" t="s">
        <v>101</v>
      </c>
      <c r="R1051" t="s">
        <v>37</v>
      </c>
      <c r="W1051" s="33">
        <v>20.47</v>
      </c>
      <c r="X1051" t="s">
        <v>38</v>
      </c>
      <c r="Y1051" t="s">
        <v>132</v>
      </c>
      <c r="Z1051" t="s">
        <v>40</v>
      </c>
    </row>
    <row r="1052" spans="1:26" x14ac:dyDescent="0.25">
      <c r="A1052" t="s">
        <v>28</v>
      </c>
      <c r="B1052" t="s">
        <v>29</v>
      </c>
      <c r="C1052" s="3">
        <v>2021</v>
      </c>
      <c r="D1052" s="4">
        <v>1</v>
      </c>
      <c r="E1052" t="s">
        <v>30</v>
      </c>
      <c r="F1052" t="s">
        <v>131</v>
      </c>
      <c r="G1052" s="5">
        <v>44039</v>
      </c>
      <c r="H1052" s="6">
        <v>44040</v>
      </c>
      <c r="I1052" s="7">
        <v>255</v>
      </c>
      <c r="J1052" t="s">
        <v>99</v>
      </c>
      <c r="K1052" t="s">
        <v>33</v>
      </c>
      <c r="L1052" t="s">
        <v>46</v>
      </c>
      <c r="M1052" t="s">
        <v>100</v>
      </c>
      <c r="O1052" t="s">
        <v>64</v>
      </c>
      <c r="P1052" t="s">
        <v>28</v>
      </c>
      <c r="Q1052" t="s">
        <v>101</v>
      </c>
      <c r="R1052" t="s">
        <v>37</v>
      </c>
      <c r="W1052" s="33">
        <v>20.43</v>
      </c>
      <c r="X1052" t="s">
        <v>38</v>
      </c>
      <c r="Y1052" t="s">
        <v>132</v>
      </c>
      <c r="Z1052" t="s">
        <v>40</v>
      </c>
    </row>
    <row r="1053" spans="1:26" x14ac:dyDescent="0.25">
      <c r="A1053" t="s">
        <v>28</v>
      </c>
      <c r="B1053" t="s">
        <v>29</v>
      </c>
      <c r="C1053" s="3">
        <v>2021</v>
      </c>
      <c r="D1053" s="4">
        <v>1</v>
      </c>
      <c r="E1053" t="s">
        <v>30</v>
      </c>
      <c r="F1053" t="s">
        <v>131</v>
      </c>
      <c r="G1053" s="5">
        <v>44039</v>
      </c>
      <c r="H1053" s="6">
        <v>44040</v>
      </c>
      <c r="I1053" s="7">
        <v>256</v>
      </c>
      <c r="J1053" t="s">
        <v>99</v>
      </c>
      <c r="K1053" t="s">
        <v>33</v>
      </c>
      <c r="L1053" t="s">
        <v>48</v>
      </c>
      <c r="M1053" t="s">
        <v>100</v>
      </c>
      <c r="O1053" t="s">
        <v>64</v>
      </c>
      <c r="P1053" t="s">
        <v>28</v>
      </c>
      <c r="Q1053" t="s">
        <v>101</v>
      </c>
      <c r="R1053" t="s">
        <v>37</v>
      </c>
      <c r="W1053" s="33">
        <v>20</v>
      </c>
      <c r="X1053" t="s">
        <v>38</v>
      </c>
      <c r="Y1053" t="s">
        <v>132</v>
      </c>
      <c r="Z1053" t="s">
        <v>40</v>
      </c>
    </row>
    <row r="1054" spans="1:26" x14ac:dyDescent="0.25">
      <c r="A1054" t="s">
        <v>28</v>
      </c>
      <c r="B1054" t="s">
        <v>29</v>
      </c>
      <c r="C1054" s="3">
        <v>2021</v>
      </c>
      <c r="D1054" s="4">
        <v>1</v>
      </c>
      <c r="E1054" t="s">
        <v>30</v>
      </c>
      <c r="F1054" t="s">
        <v>131</v>
      </c>
      <c r="G1054" s="5">
        <v>44039</v>
      </c>
      <c r="H1054" s="6">
        <v>44040</v>
      </c>
      <c r="I1054" s="7">
        <v>257</v>
      </c>
      <c r="J1054" t="s">
        <v>99</v>
      </c>
      <c r="K1054" t="s">
        <v>33</v>
      </c>
      <c r="L1054" t="s">
        <v>48</v>
      </c>
      <c r="M1054" t="s">
        <v>100</v>
      </c>
      <c r="O1054" t="s">
        <v>64</v>
      </c>
      <c r="P1054" t="s">
        <v>28</v>
      </c>
      <c r="Q1054" t="s">
        <v>101</v>
      </c>
      <c r="R1054" t="s">
        <v>37</v>
      </c>
      <c r="W1054" s="33">
        <v>10</v>
      </c>
      <c r="X1054" t="s">
        <v>38</v>
      </c>
      <c r="Y1054" t="s">
        <v>132</v>
      </c>
      <c r="Z1054" t="s">
        <v>40</v>
      </c>
    </row>
    <row r="1055" spans="1:26" x14ac:dyDescent="0.25">
      <c r="A1055" t="s">
        <v>28</v>
      </c>
      <c r="B1055" t="s">
        <v>29</v>
      </c>
      <c r="C1055" s="3">
        <v>2021</v>
      </c>
      <c r="D1055" s="4">
        <v>1</v>
      </c>
      <c r="E1055" t="s">
        <v>30</v>
      </c>
      <c r="F1055" t="s">
        <v>131</v>
      </c>
      <c r="G1055" s="5">
        <v>44039</v>
      </c>
      <c r="H1055" s="6">
        <v>44040</v>
      </c>
      <c r="I1055" s="7">
        <v>258</v>
      </c>
      <c r="J1055" t="s">
        <v>32</v>
      </c>
      <c r="K1055" t="s">
        <v>55</v>
      </c>
      <c r="L1055" t="s">
        <v>68</v>
      </c>
      <c r="M1055" t="s">
        <v>102</v>
      </c>
      <c r="N1055" t="s">
        <v>103</v>
      </c>
      <c r="W1055" s="33">
        <v>8075.21</v>
      </c>
      <c r="X1055" t="s">
        <v>38</v>
      </c>
      <c r="Y1055" t="s">
        <v>132</v>
      </c>
      <c r="Z1055" t="s">
        <v>40</v>
      </c>
    </row>
    <row r="1056" spans="1:26" x14ac:dyDescent="0.25">
      <c r="A1056" t="s">
        <v>28</v>
      </c>
      <c r="B1056" t="s">
        <v>29</v>
      </c>
      <c r="C1056" s="3">
        <v>2021</v>
      </c>
      <c r="D1056" s="4">
        <v>1</v>
      </c>
      <c r="E1056" t="s">
        <v>30</v>
      </c>
      <c r="F1056" t="s">
        <v>131</v>
      </c>
      <c r="G1056" s="5">
        <v>44039</v>
      </c>
      <c r="H1056" s="6">
        <v>44040</v>
      </c>
      <c r="I1056" s="7">
        <v>259</v>
      </c>
      <c r="J1056" t="s">
        <v>32</v>
      </c>
      <c r="K1056" t="s">
        <v>55</v>
      </c>
      <c r="L1056" t="s">
        <v>34</v>
      </c>
      <c r="M1056" t="s">
        <v>102</v>
      </c>
      <c r="N1056" t="s">
        <v>103</v>
      </c>
      <c r="W1056" s="33">
        <v>4275.3999999999996</v>
      </c>
      <c r="X1056" t="s">
        <v>38</v>
      </c>
      <c r="Y1056" t="s">
        <v>132</v>
      </c>
      <c r="Z1056" t="s">
        <v>40</v>
      </c>
    </row>
    <row r="1057" spans="1:26" x14ac:dyDescent="0.25">
      <c r="A1057" t="s">
        <v>28</v>
      </c>
      <c r="B1057" t="s">
        <v>29</v>
      </c>
      <c r="C1057" s="3">
        <v>2021</v>
      </c>
      <c r="D1057" s="4">
        <v>1</v>
      </c>
      <c r="E1057" t="s">
        <v>30</v>
      </c>
      <c r="F1057" t="s">
        <v>131</v>
      </c>
      <c r="G1057" s="5">
        <v>44039</v>
      </c>
      <c r="H1057" s="6">
        <v>44040</v>
      </c>
      <c r="I1057" s="7">
        <v>261</v>
      </c>
      <c r="J1057" t="s">
        <v>32</v>
      </c>
      <c r="K1057" t="s">
        <v>55</v>
      </c>
      <c r="L1057" t="s">
        <v>41</v>
      </c>
      <c r="M1057" t="s">
        <v>102</v>
      </c>
      <c r="N1057" t="s">
        <v>103</v>
      </c>
      <c r="W1057" s="33">
        <v>1469.59</v>
      </c>
      <c r="X1057" t="s">
        <v>38</v>
      </c>
      <c r="Y1057" t="s">
        <v>132</v>
      </c>
      <c r="Z1057" t="s">
        <v>40</v>
      </c>
    </row>
    <row r="1058" spans="1:26" x14ac:dyDescent="0.25">
      <c r="A1058" t="s">
        <v>28</v>
      </c>
      <c r="B1058" t="s">
        <v>29</v>
      </c>
      <c r="C1058" s="3">
        <v>2021</v>
      </c>
      <c r="D1058" s="4">
        <v>1</v>
      </c>
      <c r="E1058" t="s">
        <v>30</v>
      </c>
      <c r="F1058" t="s">
        <v>131</v>
      </c>
      <c r="G1058" s="5">
        <v>44039</v>
      </c>
      <c r="H1058" s="6">
        <v>44040</v>
      </c>
      <c r="I1058" s="7">
        <v>262</v>
      </c>
      <c r="J1058" t="s">
        <v>32</v>
      </c>
      <c r="K1058" t="s">
        <v>55</v>
      </c>
      <c r="L1058" t="s">
        <v>42</v>
      </c>
      <c r="M1058" t="s">
        <v>102</v>
      </c>
      <c r="N1058" t="s">
        <v>103</v>
      </c>
      <c r="W1058" s="33">
        <v>895.91</v>
      </c>
      <c r="X1058" t="s">
        <v>38</v>
      </c>
      <c r="Y1058" t="s">
        <v>132</v>
      </c>
      <c r="Z1058" t="s">
        <v>40</v>
      </c>
    </row>
    <row r="1059" spans="1:26" x14ac:dyDescent="0.25">
      <c r="A1059" t="s">
        <v>28</v>
      </c>
      <c r="B1059" t="s">
        <v>29</v>
      </c>
      <c r="C1059" s="3">
        <v>2021</v>
      </c>
      <c r="D1059" s="4">
        <v>1</v>
      </c>
      <c r="E1059" t="s">
        <v>30</v>
      </c>
      <c r="F1059" t="s">
        <v>131</v>
      </c>
      <c r="G1059" s="5">
        <v>44039</v>
      </c>
      <c r="H1059" s="6">
        <v>44040</v>
      </c>
      <c r="I1059" s="7">
        <v>263</v>
      </c>
      <c r="J1059" t="s">
        <v>32</v>
      </c>
      <c r="K1059" t="s">
        <v>55</v>
      </c>
      <c r="L1059" t="s">
        <v>43</v>
      </c>
      <c r="M1059" t="s">
        <v>102</v>
      </c>
      <c r="N1059" t="s">
        <v>103</v>
      </c>
      <c r="W1059" s="33">
        <v>165.52</v>
      </c>
      <c r="X1059" t="s">
        <v>38</v>
      </c>
      <c r="Y1059" t="s">
        <v>132</v>
      </c>
      <c r="Z1059" t="s">
        <v>40</v>
      </c>
    </row>
    <row r="1060" spans="1:26" x14ac:dyDescent="0.25">
      <c r="A1060" t="s">
        <v>28</v>
      </c>
      <c r="B1060" t="s">
        <v>29</v>
      </c>
      <c r="C1060" s="3">
        <v>2021</v>
      </c>
      <c r="D1060" s="4">
        <v>1</v>
      </c>
      <c r="E1060" t="s">
        <v>30</v>
      </c>
      <c r="F1060" t="s">
        <v>131</v>
      </c>
      <c r="G1060" s="5">
        <v>44039</v>
      </c>
      <c r="H1060" s="6">
        <v>44040</v>
      </c>
      <c r="I1060" s="7">
        <v>264</v>
      </c>
      <c r="J1060" t="s">
        <v>32</v>
      </c>
      <c r="K1060" t="s">
        <v>55</v>
      </c>
      <c r="L1060" t="s">
        <v>44</v>
      </c>
      <c r="M1060" t="s">
        <v>102</v>
      </c>
      <c r="N1060" t="s">
        <v>103</v>
      </c>
      <c r="W1060" s="33">
        <v>2117.5500000000002</v>
      </c>
      <c r="X1060" t="s">
        <v>38</v>
      </c>
      <c r="Y1060" t="s">
        <v>132</v>
      </c>
      <c r="Z1060" t="s">
        <v>40</v>
      </c>
    </row>
    <row r="1061" spans="1:26" x14ac:dyDescent="0.25">
      <c r="A1061" t="s">
        <v>28</v>
      </c>
      <c r="B1061" t="s">
        <v>29</v>
      </c>
      <c r="C1061" s="3">
        <v>2021</v>
      </c>
      <c r="D1061" s="4">
        <v>1</v>
      </c>
      <c r="E1061" t="s">
        <v>30</v>
      </c>
      <c r="F1061" t="s">
        <v>131</v>
      </c>
      <c r="G1061" s="5">
        <v>44039</v>
      </c>
      <c r="H1061" s="6">
        <v>44040</v>
      </c>
      <c r="I1061" s="7">
        <v>265</v>
      </c>
      <c r="J1061" t="s">
        <v>32</v>
      </c>
      <c r="K1061" t="s">
        <v>55</v>
      </c>
      <c r="L1061" t="s">
        <v>45</v>
      </c>
      <c r="M1061" t="s">
        <v>102</v>
      </c>
      <c r="N1061" t="s">
        <v>103</v>
      </c>
      <c r="W1061" s="33">
        <v>138.33000000000001</v>
      </c>
      <c r="X1061" t="s">
        <v>38</v>
      </c>
      <c r="Y1061" t="s">
        <v>132</v>
      </c>
      <c r="Z1061" t="s">
        <v>40</v>
      </c>
    </row>
    <row r="1062" spans="1:26" x14ac:dyDescent="0.25">
      <c r="A1062" t="s">
        <v>28</v>
      </c>
      <c r="B1062" t="s">
        <v>29</v>
      </c>
      <c r="C1062" s="3">
        <v>2021</v>
      </c>
      <c r="D1062" s="4">
        <v>1</v>
      </c>
      <c r="E1062" t="s">
        <v>30</v>
      </c>
      <c r="F1062" t="s">
        <v>131</v>
      </c>
      <c r="G1062" s="5">
        <v>44039</v>
      </c>
      <c r="H1062" s="6">
        <v>44040</v>
      </c>
      <c r="I1062" s="7">
        <v>266</v>
      </c>
      <c r="J1062" t="s">
        <v>32</v>
      </c>
      <c r="K1062" t="s">
        <v>55</v>
      </c>
      <c r="L1062" t="s">
        <v>46</v>
      </c>
      <c r="M1062" t="s">
        <v>102</v>
      </c>
      <c r="N1062" t="s">
        <v>103</v>
      </c>
      <c r="W1062" s="33">
        <v>61.99</v>
      </c>
      <c r="X1062" t="s">
        <v>38</v>
      </c>
      <c r="Y1062" t="s">
        <v>132</v>
      </c>
      <c r="Z1062" t="s">
        <v>40</v>
      </c>
    </row>
    <row r="1063" spans="1:26" x14ac:dyDescent="0.25">
      <c r="A1063" t="s">
        <v>28</v>
      </c>
      <c r="B1063" t="s">
        <v>29</v>
      </c>
      <c r="C1063" s="3">
        <v>2021</v>
      </c>
      <c r="D1063" s="4">
        <v>1</v>
      </c>
      <c r="E1063" t="s">
        <v>30</v>
      </c>
      <c r="F1063" t="s">
        <v>131</v>
      </c>
      <c r="G1063" s="5">
        <v>44039</v>
      </c>
      <c r="H1063" s="6">
        <v>44040</v>
      </c>
      <c r="I1063" s="7">
        <v>267</v>
      </c>
      <c r="J1063" t="s">
        <v>32</v>
      </c>
      <c r="K1063" t="s">
        <v>55</v>
      </c>
      <c r="L1063" t="s">
        <v>104</v>
      </c>
      <c r="M1063" t="s">
        <v>102</v>
      </c>
      <c r="N1063" t="s">
        <v>103</v>
      </c>
      <c r="W1063" s="33">
        <v>185.94</v>
      </c>
      <c r="X1063" t="s">
        <v>38</v>
      </c>
      <c r="Y1063" t="s">
        <v>132</v>
      </c>
      <c r="Z1063" t="s">
        <v>40</v>
      </c>
    </row>
    <row r="1064" spans="1:26" x14ac:dyDescent="0.25">
      <c r="A1064" t="s">
        <v>28</v>
      </c>
      <c r="B1064" t="s">
        <v>29</v>
      </c>
      <c r="C1064" s="3">
        <v>2021</v>
      </c>
      <c r="D1064" s="4">
        <v>1</v>
      </c>
      <c r="E1064" t="s">
        <v>30</v>
      </c>
      <c r="F1064" t="s">
        <v>131</v>
      </c>
      <c r="G1064" s="5">
        <v>44039</v>
      </c>
      <c r="H1064" s="6">
        <v>44040</v>
      </c>
      <c r="I1064" s="7">
        <v>268</v>
      </c>
      <c r="J1064" t="s">
        <v>32</v>
      </c>
      <c r="K1064" t="s">
        <v>55</v>
      </c>
      <c r="L1064" t="s">
        <v>48</v>
      </c>
      <c r="M1064" t="s">
        <v>102</v>
      </c>
      <c r="N1064" t="s">
        <v>103</v>
      </c>
      <c r="W1064" s="33">
        <v>48</v>
      </c>
      <c r="X1064" t="s">
        <v>38</v>
      </c>
      <c r="Y1064" t="s">
        <v>132</v>
      </c>
      <c r="Z1064" t="s">
        <v>40</v>
      </c>
    </row>
    <row r="1065" spans="1:26" x14ac:dyDescent="0.25">
      <c r="A1065" t="s">
        <v>28</v>
      </c>
      <c r="B1065" t="s">
        <v>29</v>
      </c>
      <c r="C1065" s="3">
        <v>2021</v>
      </c>
      <c r="D1065" s="4">
        <v>1</v>
      </c>
      <c r="E1065" t="s">
        <v>30</v>
      </c>
      <c r="F1065" t="s">
        <v>131</v>
      </c>
      <c r="G1065" s="5">
        <v>44039</v>
      </c>
      <c r="H1065" s="6">
        <v>44040</v>
      </c>
      <c r="I1065" s="7">
        <v>269</v>
      </c>
      <c r="J1065" t="s">
        <v>32</v>
      </c>
      <c r="K1065" t="s">
        <v>95</v>
      </c>
      <c r="L1065" t="s">
        <v>34</v>
      </c>
      <c r="M1065" t="s">
        <v>105</v>
      </c>
      <c r="N1065" t="s">
        <v>103</v>
      </c>
      <c r="W1065" s="33">
        <v>3333.33</v>
      </c>
      <c r="X1065" t="s">
        <v>38</v>
      </c>
      <c r="Y1065" t="s">
        <v>132</v>
      </c>
      <c r="Z1065" t="s">
        <v>40</v>
      </c>
    </row>
    <row r="1066" spans="1:26" x14ac:dyDescent="0.25">
      <c r="A1066" t="s">
        <v>28</v>
      </c>
      <c r="B1066" t="s">
        <v>29</v>
      </c>
      <c r="C1066" s="3">
        <v>2021</v>
      </c>
      <c r="D1066" s="4">
        <v>1</v>
      </c>
      <c r="E1066" t="s">
        <v>30</v>
      </c>
      <c r="F1066" t="s">
        <v>131</v>
      </c>
      <c r="G1066" s="5">
        <v>44039</v>
      </c>
      <c r="H1066" s="6">
        <v>44040</v>
      </c>
      <c r="I1066" s="7">
        <v>270</v>
      </c>
      <c r="J1066" t="s">
        <v>32</v>
      </c>
      <c r="K1066" t="s">
        <v>95</v>
      </c>
      <c r="L1066" t="s">
        <v>41</v>
      </c>
      <c r="M1066" t="s">
        <v>105</v>
      </c>
      <c r="N1066" t="s">
        <v>103</v>
      </c>
      <c r="W1066" s="33">
        <v>365.33</v>
      </c>
      <c r="X1066" t="s">
        <v>38</v>
      </c>
      <c r="Y1066" t="s">
        <v>132</v>
      </c>
      <c r="Z1066" t="s">
        <v>40</v>
      </c>
    </row>
    <row r="1067" spans="1:26" x14ac:dyDescent="0.25">
      <c r="A1067" t="s">
        <v>28</v>
      </c>
      <c r="B1067" t="s">
        <v>29</v>
      </c>
      <c r="C1067" s="3">
        <v>2021</v>
      </c>
      <c r="D1067" s="4">
        <v>1</v>
      </c>
      <c r="E1067" t="s">
        <v>30</v>
      </c>
      <c r="F1067" t="s">
        <v>131</v>
      </c>
      <c r="G1067" s="5">
        <v>44039</v>
      </c>
      <c r="H1067" s="6">
        <v>44040</v>
      </c>
      <c r="I1067" s="7">
        <v>271</v>
      </c>
      <c r="J1067" t="s">
        <v>32</v>
      </c>
      <c r="K1067" t="s">
        <v>95</v>
      </c>
      <c r="L1067" t="s">
        <v>42</v>
      </c>
      <c r="M1067" t="s">
        <v>105</v>
      </c>
      <c r="N1067" t="s">
        <v>103</v>
      </c>
      <c r="W1067" s="33">
        <v>253.13</v>
      </c>
      <c r="X1067" t="s">
        <v>38</v>
      </c>
      <c r="Y1067" t="s">
        <v>132</v>
      </c>
      <c r="Z1067" t="s">
        <v>40</v>
      </c>
    </row>
    <row r="1068" spans="1:26" x14ac:dyDescent="0.25">
      <c r="A1068" t="s">
        <v>28</v>
      </c>
      <c r="B1068" t="s">
        <v>29</v>
      </c>
      <c r="C1068" s="3">
        <v>2021</v>
      </c>
      <c r="D1068" s="4">
        <v>1</v>
      </c>
      <c r="E1068" t="s">
        <v>30</v>
      </c>
      <c r="F1068" t="s">
        <v>131</v>
      </c>
      <c r="G1068" s="5">
        <v>44039</v>
      </c>
      <c r="H1068" s="6">
        <v>44040</v>
      </c>
      <c r="I1068" s="7">
        <v>272</v>
      </c>
      <c r="J1068" t="s">
        <v>32</v>
      </c>
      <c r="K1068" t="s">
        <v>95</v>
      </c>
      <c r="L1068" t="s">
        <v>43</v>
      </c>
      <c r="M1068" t="s">
        <v>105</v>
      </c>
      <c r="N1068" t="s">
        <v>103</v>
      </c>
      <c r="W1068" s="33">
        <v>44.67</v>
      </c>
      <c r="X1068" t="s">
        <v>38</v>
      </c>
      <c r="Y1068" t="s">
        <v>132</v>
      </c>
      <c r="Z1068" t="s">
        <v>40</v>
      </c>
    </row>
    <row r="1069" spans="1:26" x14ac:dyDescent="0.25">
      <c r="A1069" t="s">
        <v>28</v>
      </c>
      <c r="B1069" t="s">
        <v>29</v>
      </c>
      <c r="C1069" s="3">
        <v>2021</v>
      </c>
      <c r="D1069" s="4">
        <v>1</v>
      </c>
      <c r="E1069" t="s">
        <v>30</v>
      </c>
      <c r="F1069" t="s">
        <v>131</v>
      </c>
      <c r="G1069" s="5">
        <v>44039</v>
      </c>
      <c r="H1069" s="6">
        <v>44040</v>
      </c>
      <c r="I1069" s="7">
        <v>273</v>
      </c>
      <c r="J1069" t="s">
        <v>32</v>
      </c>
      <c r="K1069" t="s">
        <v>95</v>
      </c>
      <c r="L1069" t="s">
        <v>45</v>
      </c>
      <c r="M1069" t="s">
        <v>105</v>
      </c>
      <c r="N1069" t="s">
        <v>103</v>
      </c>
      <c r="W1069" s="33">
        <v>37.33</v>
      </c>
      <c r="X1069" t="s">
        <v>38</v>
      </c>
      <c r="Y1069" t="s">
        <v>132</v>
      </c>
      <c r="Z1069" t="s">
        <v>40</v>
      </c>
    </row>
    <row r="1070" spans="1:26" x14ac:dyDescent="0.25">
      <c r="A1070" t="s">
        <v>28</v>
      </c>
      <c r="B1070" t="s">
        <v>29</v>
      </c>
      <c r="C1070" s="3">
        <v>2021</v>
      </c>
      <c r="D1070" s="4">
        <v>1</v>
      </c>
      <c r="E1070" t="s">
        <v>30</v>
      </c>
      <c r="F1070" t="s">
        <v>131</v>
      </c>
      <c r="G1070" s="5">
        <v>44039</v>
      </c>
      <c r="H1070" s="6">
        <v>44040</v>
      </c>
      <c r="I1070" s="7">
        <v>274</v>
      </c>
      <c r="J1070" t="s">
        <v>32</v>
      </c>
      <c r="K1070" t="s">
        <v>95</v>
      </c>
      <c r="L1070" t="s">
        <v>46</v>
      </c>
      <c r="M1070" t="s">
        <v>105</v>
      </c>
      <c r="N1070" t="s">
        <v>103</v>
      </c>
      <c r="W1070" s="33">
        <v>20.329999999999998</v>
      </c>
      <c r="X1070" t="s">
        <v>38</v>
      </c>
      <c r="Y1070" t="s">
        <v>132</v>
      </c>
      <c r="Z1070" t="s">
        <v>40</v>
      </c>
    </row>
    <row r="1071" spans="1:26" x14ac:dyDescent="0.25">
      <c r="A1071" t="s">
        <v>28</v>
      </c>
      <c r="B1071" t="s">
        <v>29</v>
      </c>
      <c r="C1071" s="3">
        <v>2021</v>
      </c>
      <c r="D1071" s="4">
        <v>1</v>
      </c>
      <c r="E1071" t="s">
        <v>30</v>
      </c>
      <c r="F1071" t="s">
        <v>131</v>
      </c>
      <c r="G1071" s="5">
        <v>44039</v>
      </c>
      <c r="H1071" s="6">
        <v>44040</v>
      </c>
      <c r="I1071" s="7">
        <v>275</v>
      </c>
      <c r="J1071" t="s">
        <v>32</v>
      </c>
      <c r="K1071" t="s">
        <v>95</v>
      </c>
      <c r="L1071" t="s">
        <v>48</v>
      </c>
      <c r="M1071" t="s">
        <v>105</v>
      </c>
      <c r="N1071" t="s">
        <v>103</v>
      </c>
      <c r="W1071" s="33">
        <v>20</v>
      </c>
      <c r="X1071" t="s">
        <v>38</v>
      </c>
      <c r="Y1071" t="s">
        <v>132</v>
      </c>
      <c r="Z1071" t="s">
        <v>40</v>
      </c>
    </row>
    <row r="1072" spans="1:26" x14ac:dyDescent="0.25">
      <c r="A1072" t="s">
        <v>28</v>
      </c>
      <c r="B1072" t="s">
        <v>29</v>
      </c>
      <c r="C1072" s="3">
        <v>2021</v>
      </c>
      <c r="D1072" s="4">
        <v>1</v>
      </c>
      <c r="E1072" t="s">
        <v>30</v>
      </c>
      <c r="F1072" t="s">
        <v>131</v>
      </c>
      <c r="G1072" s="5">
        <v>44039</v>
      </c>
      <c r="H1072" s="6">
        <v>44040</v>
      </c>
      <c r="I1072" s="7">
        <v>276</v>
      </c>
      <c r="J1072" t="s">
        <v>32</v>
      </c>
      <c r="K1072" t="s">
        <v>95</v>
      </c>
      <c r="L1072" t="s">
        <v>47</v>
      </c>
      <c r="M1072" t="s">
        <v>105</v>
      </c>
      <c r="N1072" t="s">
        <v>103</v>
      </c>
      <c r="W1072" s="33">
        <v>116.66</v>
      </c>
      <c r="X1072" t="s">
        <v>38</v>
      </c>
      <c r="Y1072" t="s">
        <v>132</v>
      </c>
      <c r="Z1072" t="s">
        <v>40</v>
      </c>
    </row>
    <row r="1073" spans="1:26" x14ac:dyDescent="0.25">
      <c r="A1073" t="s">
        <v>28</v>
      </c>
      <c r="B1073" t="s">
        <v>29</v>
      </c>
      <c r="C1073" s="3">
        <v>2021</v>
      </c>
      <c r="D1073" s="4">
        <v>1</v>
      </c>
      <c r="E1073" t="s">
        <v>30</v>
      </c>
      <c r="F1073" t="s">
        <v>131</v>
      </c>
      <c r="G1073" s="5">
        <v>44039</v>
      </c>
      <c r="H1073" s="6">
        <v>44040</v>
      </c>
      <c r="I1073" s="7">
        <v>277</v>
      </c>
      <c r="J1073" t="s">
        <v>32</v>
      </c>
      <c r="K1073" t="s">
        <v>55</v>
      </c>
      <c r="L1073" t="s">
        <v>34</v>
      </c>
      <c r="M1073" t="s">
        <v>106</v>
      </c>
      <c r="N1073" t="s">
        <v>107</v>
      </c>
      <c r="W1073" s="33">
        <v>6539.92</v>
      </c>
      <c r="X1073" t="s">
        <v>38</v>
      </c>
      <c r="Y1073" t="s">
        <v>132</v>
      </c>
      <c r="Z1073" t="s">
        <v>40</v>
      </c>
    </row>
    <row r="1074" spans="1:26" x14ac:dyDescent="0.25">
      <c r="A1074" t="s">
        <v>28</v>
      </c>
      <c r="B1074" t="s">
        <v>29</v>
      </c>
      <c r="C1074" s="3">
        <v>2021</v>
      </c>
      <c r="D1074" s="4">
        <v>1</v>
      </c>
      <c r="E1074" t="s">
        <v>30</v>
      </c>
      <c r="F1074" t="s">
        <v>131</v>
      </c>
      <c r="G1074" s="5">
        <v>44039</v>
      </c>
      <c r="H1074" s="6">
        <v>44040</v>
      </c>
      <c r="I1074" s="7">
        <v>278</v>
      </c>
      <c r="J1074" t="s">
        <v>32</v>
      </c>
      <c r="K1074" t="s">
        <v>55</v>
      </c>
      <c r="L1074" t="s">
        <v>41</v>
      </c>
      <c r="M1074" t="s">
        <v>106</v>
      </c>
      <c r="N1074" t="s">
        <v>107</v>
      </c>
      <c r="W1074" s="33">
        <v>945.67</v>
      </c>
      <c r="X1074" t="s">
        <v>38</v>
      </c>
      <c r="Y1074" t="s">
        <v>132</v>
      </c>
      <c r="Z1074" t="s">
        <v>40</v>
      </c>
    </row>
    <row r="1075" spans="1:26" x14ac:dyDescent="0.25">
      <c r="A1075" t="s">
        <v>28</v>
      </c>
      <c r="B1075" t="s">
        <v>29</v>
      </c>
      <c r="C1075" s="3">
        <v>2021</v>
      </c>
      <c r="D1075" s="4">
        <v>1</v>
      </c>
      <c r="E1075" t="s">
        <v>30</v>
      </c>
      <c r="F1075" t="s">
        <v>131</v>
      </c>
      <c r="G1075" s="5">
        <v>44039</v>
      </c>
      <c r="H1075" s="6">
        <v>44040</v>
      </c>
      <c r="I1075" s="7">
        <v>279</v>
      </c>
      <c r="J1075" t="s">
        <v>32</v>
      </c>
      <c r="K1075" t="s">
        <v>55</v>
      </c>
      <c r="L1075" t="s">
        <v>42</v>
      </c>
      <c r="M1075" t="s">
        <v>106</v>
      </c>
      <c r="N1075" t="s">
        <v>107</v>
      </c>
      <c r="W1075" s="33">
        <v>469.56</v>
      </c>
      <c r="X1075" t="s">
        <v>38</v>
      </c>
      <c r="Y1075" t="s">
        <v>132</v>
      </c>
      <c r="Z1075" t="s">
        <v>40</v>
      </c>
    </row>
    <row r="1076" spans="1:26" x14ac:dyDescent="0.25">
      <c r="A1076" t="s">
        <v>28</v>
      </c>
      <c r="B1076" t="s">
        <v>29</v>
      </c>
      <c r="C1076" s="3">
        <v>2021</v>
      </c>
      <c r="D1076" s="4">
        <v>1</v>
      </c>
      <c r="E1076" t="s">
        <v>30</v>
      </c>
      <c r="F1076" t="s">
        <v>131</v>
      </c>
      <c r="G1076" s="5">
        <v>44039</v>
      </c>
      <c r="H1076" s="6">
        <v>44040</v>
      </c>
      <c r="I1076" s="7">
        <v>280</v>
      </c>
      <c r="J1076" t="s">
        <v>32</v>
      </c>
      <c r="K1076" t="s">
        <v>55</v>
      </c>
      <c r="L1076" t="s">
        <v>43</v>
      </c>
      <c r="M1076" t="s">
        <v>106</v>
      </c>
      <c r="N1076" t="s">
        <v>107</v>
      </c>
      <c r="W1076" s="33">
        <v>87.63</v>
      </c>
      <c r="X1076" t="s">
        <v>38</v>
      </c>
      <c r="Y1076" t="s">
        <v>132</v>
      </c>
      <c r="Z1076" t="s">
        <v>40</v>
      </c>
    </row>
    <row r="1077" spans="1:26" x14ac:dyDescent="0.25">
      <c r="A1077" t="s">
        <v>28</v>
      </c>
      <c r="B1077" t="s">
        <v>29</v>
      </c>
      <c r="C1077" s="3">
        <v>2021</v>
      </c>
      <c r="D1077" s="4">
        <v>1</v>
      </c>
      <c r="E1077" t="s">
        <v>30</v>
      </c>
      <c r="F1077" t="s">
        <v>131</v>
      </c>
      <c r="G1077" s="5">
        <v>44039</v>
      </c>
      <c r="H1077" s="6">
        <v>44040</v>
      </c>
      <c r="I1077" s="7">
        <v>281</v>
      </c>
      <c r="J1077" t="s">
        <v>32</v>
      </c>
      <c r="K1077" t="s">
        <v>55</v>
      </c>
      <c r="L1077" t="s">
        <v>44</v>
      </c>
      <c r="M1077" t="s">
        <v>106</v>
      </c>
      <c r="N1077" t="s">
        <v>107</v>
      </c>
      <c r="W1077" s="33">
        <v>1802</v>
      </c>
      <c r="X1077" t="s">
        <v>38</v>
      </c>
      <c r="Y1077" t="s">
        <v>132</v>
      </c>
      <c r="Z1077" t="s">
        <v>40</v>
      </c>
    </row>
    <row r="1078" spans="1:26" x14ac:dyDescent="0.25">
      <c r="A1078" t="s">
        <v>28</v>
      </c>
      <c r="B1078" t="s">
        <v>29</v>
      </c>
      <c r="C1078" s="3">
        <v>2021</v>
      </c>
      <c r="D1078" s="4">
        <v>1</v>
      </c>
      <c r="E1078" t="s">
        <v>30</v>
      </c>
      <c r="F1078" t="s">
        <v>131</v>
      </c>
      <c r="G1078" s="5">
        <v>44039</v>
      </c>
      <c r="H1078" s="6">
        <v>44040</v>
      </c>
      <c r="I1078" s="7">
        <v>282</v>
      </c>
      <c r="J1078" t="s">
        <v>32</v>
      </c>
      <c r="K1078" t="s">
        <v>55</v>
      </c>
      <c r="L1078" t="s">
        <v>45</v>
      </c>
      <c r="M1078" t="s">
        <v>106</v>
      </c>
      <c r="N1078" t="s">
        <v>107</v>
      </c>
      <c r="W1078" s="33">
        <v>73.25</v>
      </c>
      <c r="X1078" t="s">
        <v>38</v>
      </c>
      <c r="Y1078" t="s">
        <v>132</v>
      </c>
      <c r="Z1078" t="s">
        <v>40</v>
      </c>
    </row>
    <row r="1079" spans="1:26" x14ac:dyDescent="0.25">
      <c r="A1079" t="s">
        <v>28</v>
      </c>
      <c r="B1079" t="s">
        <v>29</v>
      </c>
      <c r="C1079" s="3">
        <v>2021</v>
      </c>
      <c r="D1079" s="4">
        <v>1</v>
      </c>
      <c r="E1079" t="s">
        <v>30</v>
      </c>
      <c r="F1079" t="s">
        <v>131</v>
      </c>
      <c r="G1079" s="5">
        <v>44039</v>
      </c>
      <c r="H1079" s="6">
        <v>44040</v>
      </c>
      <c r="I1079" s="7">
        <v>283</v>
      </c>
      <c r="J1079" t="s">
        <v>32</v>
      </c>
      <c r="K1079" t="s">
        <v>55</v>
      </c>
      <c r="L1079" t="s">
        <v>46</v>
      </c>
      <c r="M1079" t="s">
        <v>106</v>
      </c>
      <c r="N1079" t="s">
        <v>107</v>
      </c>
      <c r="W1079" s="33">
        <v>39.9</v>
      </c>
      <c r="X1079" t="s">
        <v>38</v>
      </c>
      <c r="Y1079" t="s">
        <v>132</v>
      </c>
      <c r="Z1079" t="s">
        <v>40</v>
      </c>
    </row>
    <row r="1080" spans="1:26" x14ac:dyDescent="0.25">
      <c r="A1080" t="s">
        <v>28</v>
      </c>
      <c r="B1080" t="s">
        <v>29</v>
      </c>
      <c r="C1080" s="3">
        <v>2021</v>
      </c>
      <c r="D1080" s="4">
        <v>1</v>
      </c>
      <c r="E1080" t="s">
        <v>30</v>
      </c>
      <c r="F1080" t="s">
        <v>131</v>
      </c>
      <c r="G1080" s="5">
        <v>44039</v>
      </c>
      <c r="H1080" s="6">
        <v>44040</v>
      </c>
      <c r="I1080" s="7">
        <v>284</v>
      </c>
      <c r="J1080" t="s">
        <v>32</v>
      </c>
      <c r="K1080" t="s">
        <v>55</v>
      </c>
      <c r="L1080" t="s">
        <v>48</v>
      </c>
      <c r="M1080" t="s">
        <v>106</v>
      </c>
      <c r="N1080" t="s">
        <v>107</v>
      </c>
      <c r="W1080" s="33">
        <v>40</v>
      </c>
      <c r="X1080" t="s">
        <v>38</v>
      </c>
      <c r="Y1080" t="s">
        <v>132</v>
      </c>
      <c r="Z1080" t="s">
        <v>40</v>
      </c>
    </row>
    <row r="1081" spans="1:26" x14ac:dyDescent="0.25">
      <c r="A1081" t="s">
        <v>28</v>
      </c>
      <c r="B1081" t="s">
        <v>29</v>
      </c>
      <c r="C1081" s="3">
        <v>2021</v>
      </c>
      <c r="D1081" s="4">
        <v>1</v>
      </c>
      <c r="E1081" t="s">
        <v>30</v>
      </c>
      <c r="F1081" t="s">
        <v>131</v>
      </c>
      <c r="G1081" s="5">
        <v>44039</v>
      </c>
      <c r="H1081" s="6">
        <v>44040</v>
      </c>
      <c r="I1081" s="7">
        <v>285</v>
      </c>
      <c r="J1081" t="s">
        <v>66</v>
      </c>
      <c r="K1081" t="s">
        <v>108</v>
      </c>
      <c r="L1081" t="s">
        <v>34</v>
      </c>
      <c r="M1081" t="s">
        <v>75</v>
      </c>
      <c r="N1081" t="s">
        <v>109</v>
      </c>
      <c r="W1081" s="33">
        <v>1242.0999999999999</v>
      </c>
      <c r="X1081" t="s">
        <v>38</v>
      </c>
      <c r="Y1081" t="s">
        <v>132</v>
      </c>
      <c r="Z1081" t="s">
        <v>40</v>
      </c>
    </row>
    <row r="1082" spans="1:26" x14ac:dyDescent="0.25">
      <c r="A1082" t="s">
        <v>28</v>
      </c>
      <c r="B1082" t="s">
        <v>29</v>
      </c>
      <c r="C1082" s="3">
        <v>2021</v>
      </c>
      <c r="D1082" s="4">
        <v>1</v>
      </c>
      <c r="E1082" t="s">
        <v>30</v>
      </c>
      <c r="F1082" t="s">
        <v>131</v>
      </c>
      <c r="G1082" s="5">
        <v>44039</v>
      </c>
      <c r="H1082" s="6">
        <v>44040</v>
      </c>
      <c r="I1082" s="7">
        <v>286</v>
      </c>
      <c r="J1082" t="s">
        <v>66</v>
      </c>
      <c r="K1082" t="s">
        <v>108</v>
      </c>
      <c r="L1082" t="s">
        <v>41</v>
      </c>
      <c r="M1082" t="s">
        <v>75</v>
      </c>
      <c r="N1082" t="s">
        <v>109</v>
      </c>
      <c r="W1082" s="33">
        <v>172.79</v>
      </c>
      <c r="X1082" t="s">
        <v>38</v>
      </c>
      <c r="Y1082" t="s">
        <v>132</v>
      </c>
      <c r="Z1082" t="s">
        <v>40</v>
      </c>
    </row>
    <row r="1083" spans="1:26" x14ac:dyDescent="0.25">
      <c r="A1083" t="s">
        <v>28</v>
      </c>
      <c r="B1083" t="s">
        <v>29</v>
      </c>
      <c r="C1083" s="3">
        <v>2021</v>
      </c>
      <c r="D1083" s="4">
        <v>1</v>
      </c>
      <c r="E1083" t="s">
        <v>30</v>
      </c>
      <c r="F1083" t="s">
        <v>131</v>
      </c>
      <c r="G1083" s="5">
        <v>44039</v>
      </c>
      <c r="H1083" s="6">
        <v>44040</v>
      </c>
      <c r="I1083" s="7">
        <v>287</v>
      </c>
      <c r="J1083" t="s">
        <v>66</v>
      </c>
      <c r="K1083" t="s">
        <v>108</v>
      </c>
      <c r="L1083" t="s">
        <v>42</v>
      </c>
      <c r="M1083" t="s">
        <v>75</v>
      </c>
      <c r="N1083" t="s">
        <v>109</v>
      </c>
      <c r="W1083" s="33">
        <v>89.2</v>
      </c>
      <c r="X1083" t="s">
        <v>38</v>
      </c>
      <c r="Y1083" t="s">
        <v>132</v>
      </c>
      <c r="Z1083" t="s">
        <v>40</v>
      </c>
    </row>
    <row r="1084" spans="1:26" x14ac:dyDescent="0.25">
      <c r="A1084" t="s">
        <v>28</v>
      </c>
      <c r="B1084" t="s">
        <v>29</v>
      </c>
      <c r="C1084" s="3">
        <v>2021</v>
      </c>
      <c r="D1084" s="4">
        <v>1</v>
      </c>
      <c r="E1084" t="s">
        <v>30</v>
      </c>
      <c r="F1084" t="s">
        <v>131</v>
      </c>
      <c r="G1084" s="5">
        <v>44039</v>
      </c>
      <c r="H1084" s="6">
        <v>44040</v>
      </c>
      <c r="I1084" s="7">
        <v>288</v>
      </c>
      <c r="J1084" t="s">
        <v>66</v>
      </c>
      <c r="K1084" t="s">
        <v>108</v>
      </c>
      <c r="L1084" t="s">
        <v>43</v>
      </c>
      <c r="M1084" t="s">
        <v>75</v>
      </c>
      <c r="N1084" t="s">
        <v>109</v>
      </c>
      <c r="W1084" s="33">
        <v>16.649999999999999</v>
      </c>
      <c r="X1084" t="s">
        <v>38</v>
      </c>
      <c r="Y1084" t="s">
        <v>132</v>
      </c>
      <c r="Z1084" t="s">
        <v>40</v>
      </c>
    </row>
    <row r="1085" spans="1:26" x14ac:dyDescent="0.25">
      <c r="A1085" t="s">
        <v>28</v>
      </c>
      <c r="B1085" t="s">
        <v>29</v>
      </c>
      <c r="C1085" s="3">
        <v>2021</v>
      </c>
      <c r="D1085" s="4">
        <v>1</v>
      </c>
      <c r="E1085" t="s">
        <v>30</v>
      </c>
      <c r="F1085" t="s">
        <v>131</v>
      </c>
      <c r="G1085" s="5">
        <v>44039</v>
      </c>
      <c r="H1085" s="6">
        <v>44040</v>
      </c>
      <c r="I1085" s="7">
        <v>289</v>
      </c>
      <c r="J1085" t="s">
        <v>66</v>
      </c>
      <c r="K1085" t="s">
        <v>108</v>
      </c>
      <c r="L1085" t="s">
        <v>44</v>
      </c>
      <c r="M1085" t="s">
        <v>75</v>
      </c>
      <c r="N1085" t="s">
        <v>109</v>
      </c>
      <c r="W1085" s="33">
        <v>260.3</v>
      </c>
      <c r="X1085" t="s">
        <v>38</v>
      </c>
      <c r="Y1085" t="s">
        <v>132</v>
      </c>
      <c r="Z1085" t="s">
        <v>40</v>
      </c>
    </row>
    <row r="1086" spans="1:26" x14ac:dyDescent="0.25">
      <c r="A1086" t="s">
        <v>28</v>
      </c>
      <c r="B1086" t="s">
        <v>29</v>
      </c>
      <c r="C1086" s="3">
        <v>2021</v>
      </c>
      <c r="D1086" s="4">
        <v>1</v>
      </c>
      <c r="E1086" t="s">
        <v>30</v>
      </c>
      <c r="F1086" t="s">
        <v>131</v>
      </c>
      <c r="G1086" s="5">
        <v>44039</v>
      </c>
      <c r="H1086" s="6">
        <v>44040</v>
      </c>
      <c r="I1086" s="7">
        <v>290</v>
      </c>
      <c r="J1086" t="s">
        <v>66</v>
      </c>
      <c r="K1086" t="s">
        <v>108</v>
      </c>
      <c r="L1086" t="s">
        <v>45</v>
      </c>
      <c r="M1086" t="s">
        <v>75</v>
      </c>
      <c r="N1086" t="s">
        <v>109</v>
      </c>
      <c r="W1086" s="33">
        <v>13.91</v>
      </c>
      <c r="X1086" t="s">
        <v>38</v>
      </c>
      <c r="Y1086" t="s">
        <v>132</v>
      </c>
      <c r="Z1086" t="s">
        <v>40</v>
      </c>
    </row>
    <row r="1087" spans="1:26" x14ac:dyDescent="0.25">
      <c r="A1087" t="s">
        <v>28</v>
      </c>
      <c r="B1087" t="s">
        <v>29</v>
      </c>
      <c r="C1087" s="3">
        <v>2021</v>
      </c>
      <c r="D1087" s="4">
        <v>1</v>
      </c>
      <c r="E1087" t="s">
        <v>30</v>
      </c>
      <c r="F1087" t="s">
        <v>131</v>
      </c>
      <c r="G1087" s="5">
        <v>44039</v>
      </c>
      <c r="H1087" s="6">
        <v>44040</v>
      </c>
      <c r="I1087" s="7">
        <v>291</v>
      </c>
      <c r="J1087" t="s">
        <v>66</v>
      </c>
      <c r="K1087" t="s">
        <v>108</v>
      </c>
      <c r="L1087" t="s">
        <v>46</v>
      </c>
      <c r="M1087" t="s">
        <v>75</v>
      </c>
      <c r="N1087" t="s">
        <v>109</v>
      </c>
      <c r="W1087" s="33">
        <v>7.57</v>
      </c>
      <c r="X1087" t="s">
        <v>38</v>
      </c>
      <c r="Y1087" t="s">
        <v>132</v>
      </c>
      <c r="Z1087" t="s">
        <v>40</v>
      </c>
    </row>
    <row r="1088" spans="1:26" x14ac:dyDescent="0.25">
      <c r="A1088" t="s">
        <v>28</v>
      </c>
      <c r="B1088" t="s">
        <v>29</v>
      </c>
      <c r="C1088" s="3">
        <v>2021</v>
      </c>
      <c r="D1088" s="4">
        <v>1</v>
      </c>
      <c r="E1088" t="s">
        <v>30</v>
      </c>
      <c r="F1088" t="s">
        <v>131</v>
      </c>
      <c r="G1088" s="5">
        <v>44039</v>
      </c>
      <c r="H1088" s="6">
        <v>44040</v>
      </c>
      <c r="I1088" s="7">
        <v>292</v>
      </c>
      <c r="J1088" t="s">
        <v>66</v>
      </c>
      <c r="K1088" t="s">
        <v>108</v>
      </c>
      <c r="L1088" t="s">
        <v>48</v>
      </c>
      <c r="M1088" t="s">
        <v>75</v>
      </c>
      <c r="N1088" t="s">
        <v>109</v>
      </c>
      <c r="W1088" s="33">
        <v>4</v>
      </c>
      <c r="X1088" t="s">
        <v>38</v>
      </c>
      <c r="Y1088" t="s">
        <v>132</v>
      </c>
      <c r="Z1088" t="s">
        <v>40</v>
      </c>
    </row>
    <row r="1089" spans="1:26" x14ac:dyDescent="0.25">
      <c r="A1089" t="s">
        <v>28</v>
      </c>
      <c r="B1089" t="s">
        <v>29</v>
      </c>
      <c r="C1089" s="3">
        <v>2021</v>
      </c>
      <c r="D1089" s="4">
        <v>1</v>
      </c>
      <c r="E1089" t="s">
        <v>30</v>
      </c>
      <c r="F1089" t="s">
        <v>131</v>
      </c>
      <c r="G1089" s="5">
        <v>44039</v>
      </c>
      <c r="H1089" s="6">
        <v>44040</v>
      </c>
      <c r="I1089" s="7">
        <v>293</v>
      </c>
      <c r="J1089" t="s">
        <v>66</v>
      </c>
      <c r="K1089" t="s">
        <v>108</v>
      </c>
      <c r="L1089" t="s">
        <v>47</v>
      </c>
      <c r="M1089" t="s">
        <v>75</v>
      </c>
      <c r="N1089" t="s">
        <v>109</v>
      </c>
      <c r="W1089" s="33">
        <v>6.82</v>
      </c>
      <c r="X1089" t="s">
        <v>38</v>
      </c>
      <c r="Y1089" t="s">
        <v>132</v>
      </c>
      <c r="Z1089" t="s">
        <v>40</v>
      </c>
    </row>
    <row r="1090" spans="1:26" x14ac:dyDescent="0.25">
      <c r="A1090" t="s">
        <v>28</v>
      </c>
      <c r="B1090" t="s">
        <v>29</v>
      </c>
      <c r="C1090" s="3">
        <v>2021</v>
      </c>
      <c r="D1090" s="4">
        <v>1</v>
      </c>
      <c r="E1090" t="s">
        <v>30</v>
      </c>
      <c r="F1090" t="s">
        <v>131</v>
      </c>
      <c r="G1090" s="5">
        <v>44039</v>
      </c>
      <c r="H1090" s="6">
        <v>44040</v>
      </c>
      <c r="I1090" s="7">
        <v>294</v>
      </c>
      <c r="J1090" t="s">
        <v>66</v>
      </c>
      <c r="K1090" t="s">
        <v>108</v>
      </c>
      <c r="L1090" t="s">
        <v>34</v>
      </c>
      <c r="M1090" t="s">
        <v>76</v>
      </c>
      <c r="N1090" t="s">
        <v>109</v>
      </c>
      <c r="W1090" s="33">
        <v>1896.63</v>
      </c>
      <c r="X1090" t="s">
        <v>38</v>
      </c>
      <c r="Y1090" t="s">
        <v>132</v>
      </c>
      <c r="Z1090" t="s">
        <v>40</v>
      </c>
    </row>
    <row r="1091" spans="1:26" x14ac:dyDescent="0.25">
      <c r="A1091" t="s">
        <v>28</v>
      </c>
      <c r="B1091" t="s">
        <v>29</v>
      </c>
      <c r="C1091" s="3">
        <v>2021</v>
      </c>
      <c r="D1091" s="4">
        <v>1</v>
      </c>
      <c r="E1091" t="s">
        <v>30</v>
      </c>
      <c r="F1091" t="s">
        <v>131</v>
      </c>
      <c r="G1091" s="5">
        <v>44039</v>
      </c>
      <c r="H1091" s="6">
        <v>44040</v>
      </c>
      <c r="I1091" s="7">
        <v>295</v>
      </c>
      <c r="J1091" t="s">
        <v>66</v>
      </c>
      <c r="K1091" t="s">
        <v>108</v>
      </c>
      <c r="L1091" t="s">
        <v>41</v>
      </c>
      <c r="M1091" t="s">
        <v>76</v>
      </c>
      <c r="N1091" t="s">
        <v>109</v>
      </c>
      <c r="W1091" s="33">
        <v>274.25</v>
      </c>
      <c r="X1091" t="s">
        <v>38</v>
      </c>
      <c r="Y1091" t="s">
        <v>132</v>
      </c>
      <c r="Z1091" t="s">
        <v>40</v>
      </c>
    </row>
    <row r="1092" spans="1:26" x14ac:dyDescent="0.25">
      <c r="A1092" t="s">
        <v>28</v>
      </c>
      <c r="B1092" t="s">
        <v>29</v>
      </c>
      <c r="C1092" s="3">
        <v>2021</v>
      </c>
      <c r="D1092" s="4">
        <v>1</v>
      </c>
      <c r="E1092" t="s">
        <v>30</v>
      </c>
      <c r="F1092" t="s">
        <v>131</v>
      </c>
      <c r="G1092" s="5">
        <v>44039</v>
      </c>
      <c r="H1092" s="6">
        <v>44040</v>
      </c>
      <c r="I1092" s="7">
        <v>296</v>
      </c>
      <c r="J1092" t="s">
        <v>66</v>
      </c>
      <c r="K1092" t="s">
        <v>108</v>
      </c>
      <c r="L1092" t="s">
        <v>42</v>
      </c>
      <c r="M1092" t="s">
        <v>76</v>
      </c>
      <c r="N1092" t="s">
        <v>109</v>
      </c>
      <c r="W1092" s="33">
        <v>143.22</v>
      </c>
      <c r="X1092" t="s">
        <v>38</v>
      </c>
      <c r="Y1092" t="s">
        <v>132</v>
      </c>
      <c r="Z1092" t="s">
        <v>40</v>
      </c>
    </row>
    <row r="1093" spans="1:26" x14ac:dyDescent="0.25">
      <c r="A1093" t="s">
        <v>28</v>
      </c>
      <c r="B1093" t="s">
        <v>29</v>
      </c>
      <c r="C1093" s="3">
        <v>2021</v>
      </c>
      <c r="D1093" s="4">
        <v>1</v>
      </c>
      <c r="E1093" t="s">
        <v>30</v>
      </c>
      <c r="F1093" t="s">
        <v>131</v>
      </c>
      <c r="G1093" s="5">
        <v>44039</v>
      </c>
      <c r="H1093" s="6">
        <v>44040</v>
      </c>
      <c r="I1093" s="7">
        <v>297</v>
      </c>
      <c r="J1093" t="s">
        <v>66</v>
      </c>
      <c r="K1093" t="s">
        <v>108</v>
      </c>
      <c r="L1093" t="s">
        <v>43</v>
      </c>
      <c r="M1093" t="s">
        <v>76</v>
      </c>
      <c r="N1093" t="s">
        <v>109</v>
      </c>
      <c r="W1093" s="33">
        <v>25.41</v>
      </c>
      <c r="X1093" t="s">
        <v>38</v>
      </c>
      <c r="Y1093" t="s">
        <v>132</v>
      </c>
      <c r="Z1093" t="s">
        <v>40</v>
      </c>
    </row>
    <row r="1094" spans="1:26" x14ac:dyDescent="0.25">
      <c r="A1094" t="s">
        <v>28</v>
      </c>
      <c r="B1094" t="s">
        <v>29</v>
      </c>
      <c r="C1094" s="3">
        <v>2021</v>
      </c>
      <c r="D1094" s="4">
        <v>1</v>
      </c>
      <c r="E1094" t="s">
        <v>30</v>
      </c>
      <c r="F1094" t="s">
        <v>131</v>
      </c>
      <c r="G1094" s="5">
        <v>44039</v>
      </c>
      <c r="H1094" s="6">
        <v>44040</v>
      </c>
      <c r="I1094" s="7">
        <v>298</v>
      </c>
      <c r="J1094" t="s">
        <v>66</v>
      </c>
      <c r="K1094" t="s">
        <v>108</v>
      </c>
      <c r="L1094" t="s">
        <v>45</v>
      </c>
      <c r="M1094" t="s">
        <v>76</v>
      </c>
      <c r="N1094" t="s">
        <v>109</v>
      </c>
      <c r="W1094" s="33">
        <v>21.24</v>
      </c>
      <c r="X1094" t="s">
        <v>38</v>
      </c>
      <c r="Y1094" t="s">
        <v>132</v>
      </c>
      <c r="Z1094" t="s">
        <v>40</v>
      </c>
    </row>
    <row r="1095" spans="1:26" x14ac:dyDescent="0.25">
      <c r="A1095" t="s">
        <v>28</v>
      </c>
      <c r="B1095" t="s">
        <v>29</v>
      </c>
      <c r="C1095" s="3">
        <v>2021</v>
      </c>
      <c r="D1095" s="4">
        <v>1</v>
      </c>
      <c r="E1095" t="s">
        <v>30</v>
      </c>
      <c r="F1095" t="s">
        <v>131</v>
      </c>
      <c r="G1095" s="5">
        <v>44039</v>
      </c>
      <c r="H1095" s="6">
        <v>44040</v>
      </c>
      <c r="I1095" s="7">
        <v>299</v>
      </c>
      <c r="J1095" t="s">
        <v>66</v>
      </c>
      <c r="K1095" t="s">
        <v>108</v>
      </c>
      <c r="L1095" t="s">
        <v>46</v>
      </c>
      <c r="M1095" t="s">
        <v>76</v>
      </c>
      <c r="N1095" t="s">
        <v>109</v>
      </c>
      <c r="W1095" s="33">
        <v>11.57</v>
      </c>
      <c r="X1095" t="s">
        <v>38</v>
      </c>
      <c r="Y1095" t="s">
        <v>132</v>
      </c>
      <c r="Z1095" t="s">
        <v>40</v>
      </c>
    </row>
    <row r="1096" spans="1:26" x14ac:dyDescent="0.25">
      <c r="A1096" t="s">
        <v>28</v>
      </c>
      <c r="B1096" t="s">
        <v>29</v>
      </c>
      <c r="C1096" s="3">
        <v>2021</v>
      </c>
      <c r="D1096" s="4">
        <v>1</v>
      </c>
      <c r="E1096" t="s">
        <v>30</v>
      </c>
      <c r="F1096" t="s">
        <v>131</v>
      </c>
      <c r="G1096" s="5">
        <v>44039</v>
      </c>
      <c r="H1096" s="6">
        <v>44040</v>
      </c>
      <c r="I1096" s="7">
        <v>300</v>
      </c>
      <c r="J1096" t="s">
        <v>66</v>
      </c>
      <c r="K1096" t="s">
        <v>108</v>
      </c>
      <c r="L1096" t="s">
        <v>48</v>
      </c>
      <c r="M1096" t="s">
        <v>76</v>
      </c>
      <c r="N1096" t="s">
        <v>109</v>
      </c>
      <c r="W1096" s="33">
        <v>20</v>
      </c>
      <c r="X1096" t="s">
        <v>38</v>
      </c>
      <c r="Y1096" t="s">
        <v>132</v>
      </c>
      <c r="Z1096" t="s">
        <v>40</v>
      </c>
    </row>
    <row r="1097" spans="1:26" x14ac:dyDescent="0.25">
      <c r="A1097" t="s">
        <v>28</v>
      </c>
      <c r="B1097" t="s">
        <v>29</v>
      </c>
      <c r="C1097" s="3">
        <v>2021</v>
      </c>
      <c r="D1097" s="4">
        <v>1</v>
      </c>
      <c r="E1097" t="s">
        <v>30</v>
      </c>
      <c r="F1097" t="s">
        <v>131</v>
      </c>
      <c r="G1097" s="5">
        <v>44039</v>
      </c>
      <c r="H1097" s="6">
        <v>44040</v>
      </c>
      <c r="I1097" s="7">
        <v>301</v>
      </c>
      <c r="J1097" t="s">
        <v>90</v>
      </c>
      <c r="K1097" t="s">
        <v>91</v>
      </c>
      <c r="L1097" t="s">
        <v>34</v>
      </c>
      <c r="M1097" t="s">
        <v>97</v>
      </c>
      <c r="P1097" t="s">
        <v>28</v>
      </c>
      <c r="Q1097" t="s">
        <v>110</v>
      </c>
      <c r="R1097" t="s">
        <v>37</v>
      </c>
      <c r="W1097" s="33">
        <v>2500</v>
      </c>
      <c r="X1097" t="s">
        <v>38</v>
      </c>
      <c r="Y1097" t="s">
        <v>132</v>
      </c>
      <c r="Z1097" t="s">
        <v>40</v>
      </c>
    </row>
    <row r="1098" spans="1:26" x14ac:dyDescent="0.25">
      <c r="A1098" t="s">
        <v>28</v>
      </c>
      <c r="B1098" t="s">
        <v>29</v>
      </c>
      <c r="C1098" s="3">
        <v>2021</v>
      </c>
      <c r="D1098" s="4">
        <v>1</v>
      </c>
      <c r="E1098" t="s">
        <v>30</v>
      </c>
      <c r="F1098" t="s">
        <v>131</v>
      </c>
      <c r="G1098" s="5">
        <v>44039</v>
      </c>
      <c r="H1098" s="6">
        <v>44040</v>
      </c>
      <c r="I1098" s="7">
        <v>302</v>
      </c>
      <c r="J1098" t="s">
        <v>90</v>
      </c>
      <c r="K1098" t="s">
        <v>91</v>
      </c>
      <c r="L1098" t="s">
        <v>41</v>
      </c>
      <c r="M1098" t="s">
        <v>97</v>
      </c>
      <c r="P1098" t="s">
        <v>28</v>
      </c>
      <c r="Q1098" t="s">
        <v>110</v>
      </c>
      <c r="R1098" t="s">
        <v>37</v>
      </c>
      <c r="W1098" s="33">
        <v>361.5</v>
      </c>
      <c r="X1098" t="s">
        <v>38</v>
      </c>
      <c r="Y1098" t="s">
        <v>132</v>
      </c>
      <c r="Z1098" t="s">
        <v>40</v>
      </c>
    </row>
    <row r="1099" spans="1:26" x14ac:dyDescent="0.25">
      <c r="A1099" t="s">
        <v>28</v>
      </c>
      <c r="B1099" t="s">
        <v>29</v>
      </c>
      <c r="C1099" s="3">
        <v>2021</v>
      </c>
      <c r="D1099" s="4">
        <v>1</v>
      </c>
      <c r="E1099" t="s">
        <v>30</v>
      </c>
      <c r="F1099" t="s">
        <v>131</v>
      </c>
      <c r="G1099" s="5">
        <v>44039</v>
      </c>
      <c r="H1099" s="6">
        <v>44040</v>
      </c>
      <c r="I1099" s="7">
        <v>303</v>
      </c>
      <c r="J1099" t="s">
        <v>90</v>
      </c>
      <c r="K1099" t="s">
        <v>91</v>
      </c>
      <c r="L1099" t="s">
        <v>42</v>
      </c>
      <c r="M1099" t="s">
        <v>97</v>
      </c>
      <c r="P1099" t="s">
        <v>28</v>
      </c>
      <c r="Q1099" t="s">
        <v>110</v>
      </c>
      <c r="R1099" t="s">
        <v>37</v>
      </c>
      <c r="W1099" s="33">
        <v>187.11</v>
      </c>
      <c r="X1099" t="s">
        <v>38</v>
      </c>
      <c r="Y1099" t="s">
        <v>132</v>
      </c>
      <c r="Z1099" t="s">
        <v>40</v>
      </c>
    </row>
    <row r="1100" spans="1:26" x14ac:dyDescent="0.25">
      <c r="A1100" t="s">
        <v>28</v>
      </c>
      <c r="B1100" t="s">
        <v>29</v>
      </c>
      <c r="C1100" s="3">
        <v>2021</v>
      </c>
      <c r="D1100" s="4">
        <v>1</v>
      </c>
      <c r="E1100" t="s">
        <v>30</v>
      </c>
      <c r="F1100" t="s">
        <v>131</v>
      </c>
      <c r="G1100" s="5">
        <v>44039</v>
      </c>
      <c r="H1100" s="6">
        <v>44040</v>
      </c>
      <c r="I1100" s="7">
        <v>304</v>
      </c>
      <c r="J1100" t="s">
        <v>90</v>
      </c>
      <c r="K1100" t="s">
        <v>91</v>
      </c>
      <c r="L1100" t="s">
        <v>43</v>
      </c>
      <c r="M1100" t="s">
        <v>97</v>
      </c>
      <c r="P1100" t="s">
        <v>28</v>
      </c>
      <c r="Q1100" t="s">
        <v>110</v>
      </c>
      <c r="R1100" t="s">
        <v>37</v>
      </c>
      <c r="W1100" s="33">
        <v>33.5</v>
      </c>
      <c r="X1100" t="s">
        <v>38</v>
      </c>
      <c r="Y1100" t="s">
        <v>132</v>
      </c>
      <c r="Z1100" t="s">
        <v>40</v>
      </c>
    </row>
    <row r="1101" spans="1:26" x14ac:dyDescent="0.25">
      <c r="A1101" t="s">
        <v>28</v>
      </c>
      <c r="B1101" t="s">
        <v>29</v>
      </c>
      <c r="C1101" s="3">
        <v>2021</v>
      </c>
      <c r="D1101" s="4">
        <v>1</v>
      </c>
      <c r="E1101" t="s">
        <v>30</v>
      </c>
      <c r="F1101" t="s">
        <v>131</v>
      </c>
      <c r="G1101" s="5">
        <v>44039</v>
      </c>
      <c r="H1101" s="6">
        <v>44040</v>
      </c>
      <c r="I1101" s="7">
        <v>305</v>
      </c>
      <c r="J1101" t="s">
        <v>90</v>
      </c>
      <c r="K1101" t="s">
        <v>91</v>
      </c>
      <c r="L1101" t="s">
        <v>44</v>
      </c>
      <c r="M1101" t="s">
        <v>97</v>
      </c>
      <c r="P1101" t="s">
        <v>28</v>
      </c>
      <c r="Q1101" t="s">
        <v>110</v>
      </c>
      <c r="R1101" t="s">
        <v>37</v>
      </c>
      <c r="W1101" s="33">
        <v>343.5</v>
      </c>
      <c r="X1101" t="s">
        <v>38</v>
      </c>
      <c r="Y1101" t="s">
        <v>132</v>
      </c>
      <c r="Z1101" t="s">
        <v>40</v>
      </c>
    </row>
    <row r="1102" spans="1:26" x14ac:dyDescent="0.25">
      <c r="A1102" t="s">
        <v>28</v>
      </c>
      <c r="B1102" t="s">
        <v>29</v>
      </c>
      <c r="C1102" s="3">
        <v>2021</v>
      </c>
      <c r="D1102" s="4">
        <v>1</v>
      </c>
      <c r="E1102" t="s">
        <v>30</v>
      </c>
      <c r="F1102" t="s">
        <v>131</v>
      </c>
      <c r="G1102" s="5">
        <v>44039</v>
      </c>
      <c r="H1102" s="6">
        <v>44040</v>
      </c>
      <c r="I1102" s="7">
        <v>306</v>
      </c>
      <c r="J1102" t="s">
        <v>90</v>
      </c>
      <c r="K1102" t="s">
        <v>91</v>
      </c>
      <c r="L1102" t="s">
        <v>45</v>
      </c>
      <c r="M1102" t="s">
        <v>97</v>
      </c>
      <c r="P1102" t="s">
        <v>28</v>
      </c>
      <c r="Q1102" t="s">
        <v>110</v>
      </c>
      <c r="R1102" t="s">
        <v>37</v>
      </c>
      <c r="W1102" s="33">
        <v>28</v>
      </c>
      <c r="X1102" t="s">
        <v>38</v>
      </c>
      <c r="Y1102" t="s">
        <v>132</v>
      </c>
      <c r="Z1102" t="s">
        <v>40</v>
      </c>
    </row>
    <row r="1103" spans="1:26" x14ac:dyDescent="0.25">
      <c r="A1103" t="s">
        <v>28</v>
      </c>
      <c r="B1103" t="s">
        <v>29</v>
      </c>
      <c r="C1103" s="3">
        <v>2021</v>
      </c>
      <c r="D1103" s="4">
        <v>1</v>
      </c>
      <c r="E1103" t="s">
        <v>30</v>
      </c>
      <c r="F1103" t="s">
        <v>131</v>
      </c>
      <c r="G1103" s="5">
        <v>44039</v>
      </c>
      <c r="H1103" s="6">
        <v>44040</v>
      </c>
      <c r="I1103" s="7">
        <v>307</v>
      </c>
      <c r="J1103" t="s">
        <v>90</v>
      </c>
      <c r="K1103" t="s">
        <v>91</v>
      </c>
      <c r="L1103" t="s">
        <v>46</v>
      </c>
      <c r="M1103" t="s">
        <v>97</v>
      </c>
      <c r="P1103" t="s">
        <v>28</v>
      </c>
      <c r="Q1103" t="s">
        <v>110</v>
      </c>
      <c r="R1103" t="s">
        <v>37</v>
      </c>
      <c r="W1103" s="33">
        <v>15.25</v>
      </c>
      <c r="X1103" t="s">
        <v>38</v>
      </c>
      <c r="Y1103" t="s">
        <v>132</v>
      </c>
      <c r="Z1103" t="s">
        <v>40</v>
      </c>
    </row>
    <row r="1104" spans="1:26" x14ac:dyDescent="0.25">
      <c r="A1104" t="s">
        <v>28</v>
      </c>
      <c r="B1104" t="s">
        <v>29</v>
      </c>
      <c r="C1104" s="3">
        <v>2021</v>
      </c>
      <c r="D1104" s="4">
        <v>1</v>
      </c>
      <c r="E1104" t="s">
        <v>30</v>
      </c>
      <c r="F1104" t="s">
        <v>131</v>
      </c>
      <c r="G1104" s="5">
        <v>44039</v>
      </c>
      <c r="H1104" s="6">
        <v>44040</v>
      </c>
      <c r="I1104" s="7">
        <v>308</v>
      </c>
      <c r="J1104" t="s">
        <v>90</v>
      </c>
      <c r="K1104" t="s">
        <v>91</v>
      </c>
      <c r="L1104" t="s">
        <v>48</v>
      </c>
      <c r="M1104" t="s">
        <v>97</v>
      </c>
      <c r="P1104" t="s">
        <v>28</v>
      </c>
      <c r="Q1104" t="s">
        <v>110</v>
      </c>
      <c r="R1104" t="s">
        <v>37</v>
      </c>
      <c r="W1104" s="33">
        <v>10</v>
      </c>
      <c r="X1104" t="s">
        <v>38</v>
      </c>
      <c r="Y1104" t="s">
        <v>132</v>
      </c>
      <c r="Z1104" t="s">
        <v>40</v>
      </c>
    </row>
    <row r="1105" spans="1:26" x14ac:dyDescent="0.25">
      <c r="A1105" t="s">
        <v>28</v>
      </c>
      <c r="B1105" t="s">
        <v>29</v>
      </c>
      <c r="C1105" s="3">
        <v>2021</v>
      </c>
      <c r="D1105" s="4">
        <v>1</v>
      </c>
      <c r="E1105" t="s">
        <v>30</v>
      </c>
      <c r="F1105" t="s">
        <v>131</v>
      </c>
      <c r="G1105" s="5">
        <v>44039</v>
      </c>
      <c r="H1105" s="6">
        <v>44040</v>
      </c>
      <c r="I1105" s="7">
        <v>309</v>
      </c>
      <c r="J1105" t="s">
        <v>99</v>
      </c>
      <c r="K1105" t="s">
        <v>33</v>
      </c>
      <c r="L1105" t="s">
        <v>34</v>
      </c>
      <c r="M1105" t="s">
        <v>88</v>
      </c>
      <c r="O1105" t="s">
        <v>64</v>
      </c>
      <c r="P1105" t="s">
        <v>28</v>
      </c>
      <c r="Q1105" t="s">
        <v>101</v>
      </c>
      <c r="R1105" t="s">
        <v>37</v>
      </c>
      <c r="W1105" s="33">
        <v>2500</v>
      </c>
      <c r="X1105" t="s">
        <v>38</v>
      </c>
      <c r="Y1105" t="s">
        <v>132</v>
      </c>
      <c r="Z1105" t="s">
        <v>40</v>
      </c>
    </row>
    <row r="1106" spans="1:26" x14ac:dyDescent="0.25">
      <c r="A1106" t="s">
        <v>28</v>
      </c>
      <c r="B1106" t="s">
        <v>29</v>
      </c>
      <c r="C1106" s="3">
        <v>2021</v>
      </c>
      <c r="D1106" s="4">
        <v>1</v>
      </c>
      <c r="E1106" t="s">
        <v>30</v>
      </c>
      <c r="F1106" t="s">
        <v>131</v>
      </c>
      <c r="G1106" s="5">
        <v>44039</v>
      </c>
      <c r="H1106" s="6">
        <v>44040</v>
      </c>
      <c r="I1106" s="7">
        <v>310</v>
      </c>
      <c r="J1106" t="s">
        <v>99</v>
      </c>
      <c r="K1106" t="s">
        <v>33</v>
      </c>
      <c r="L1106" t="s">
        <v>41</v>
      </c>
      <c r="M1106" t="s">
        <v>88</v>
      </c>
      <c r="O1106" t="s">
        <v>64</v>
      </c>
      <c r="P1106" t="s">
        <v>28</v>
      </c>
      <c r="Q1106" t="s">
        <v>101</v>
      </c>
      <c r="R1106" t="s">
        <v>37</v>
      </c>
      <c r="W1106" s="33">
        <v>361.5</v>
      </c>
      <c r="X1106" t="s">
        <v>38</v>
      </c>
      <c r="Y1106" t="s">
        <v>132</v>
      </c>
      <c r="Z1106" t="s">
        <v>40</v>
      </c>
    </row>
    <row r="1107" spans="1:26" x14ac:dyDescent="0.25">
      <c r="A1107" t="s">
        <v>28</v>
      </c>
      <c r="B1107" t="s">
        <v>29</v>
      </c>
      <c r="C1107" s="3">
        <v>2021</v>
      </c>
      <c r="D1107" s="4">
        <v>1</v>
      </c>
      <c r="E1107" t="s">
        <v>30</v>
      </c>
      <c r="F1107" t="s">
        <v>131</v>
      </c>
      <c r="G1107" s="5">
        <v>44039</v>
      </c>
      <c r="H1107" s="6">
        <v>44040</v>
      </c>
      <c r="I1107" s="7">
        <v>311</v>
      </c>
      <c r="J1107" t="s">
        <v>99</v>
      </c>
      <c r="K1107" t="s">
        <v>33</v>
      </c>
      <c r="L1107" t="s">
        <v>42</v>
      </c>
      <c r="M1107" t="s">
        <v>88</v>
      </c>
      <c r="O1107" t="s">
        <v>64</v>
      </c>
      <c r="P1107" t="s">
        <v>28</v>
      </c>
      <c r="Q1107" t="s">
        <v>101</v>
      </c>
      <c r="R1107" t="s">
        <v>37</v>
      </c>
      <c r="W1107" s="33">
        <v>179.63</v>
      </c>
      <c r="X1107" t="s">
        <v>38</v>
      </c>
      <c r="Y1107" t="s">
        <v>132</v>
      </c>
      <c r="Z1107" t="s">
        <v>40</v>
      </c>
    </row>
    <row r="1108" spans="1:26" x14ac:dyDescent="0.25">
      <c r="A1108" t="s">
        <v>28</v>
      </c>
      <c r="B1108" t="s">
        <v>29</v>
      </c>
      <c r="C1108" s="3">
        <v>2021</v>
      </c>
      <c r="D1108" s="4">
        <v>1</v>
      </c>
      <c r="E1108" t="s">
        <v>30</v>
      </c>
      <c r="F1108" t="s">
        <v>131</v>
      </c>
      <c r="G1108" s="5">
        <v>44039</v>
      </c>
      <c r="H1108" s="6">
        <v>44040</v>
      </c>
      <c r="I1108" s="7">
        <v>312</v>
      </c>
      <c r="J1108" t="s">
        <v>99</v>
      </c>
      <c r="K1108" t="s">
        <v>33</v>
      </c>
      <c r="L1108" t="s">
        <v>43</v>
      </c>
      <c r="M1108" t="s">
        <v>88</v>
      </c>
      <c r="O1108" t="s">
        <v>64</v>
      </c>
      <c r="P1108" t="s">
        <v>28</v>
      </c>
      <c r="Q1108" t="s">
        <v>101</v>
      </c>
      <c r="R1108" t="s">
        <v>37</v>
      </c>
      <c r="W1108" s="33">
        <v>33.5</v>
      </c>
      <c r="X1108" t="s">
        <v>38</v>
      </c>
      <c r="Y1108" t="s">
        <v>132</v>
      </c>
      <c r="Z1108" t="s">
        <v>40</v>
      </c>
    </row>
    <row r="1109" spans="1:26" x14ac:dyDescent="0.25">
      <c r="A1109" t="s">
        <v>28</v>
      </c>
      <c r="B1109" t="s">
        <v>29</v>
      </c>
      <c r="C1109" s="3">
        <v>2021</v>
      </c>
      <c r="D1109" s="4">
        <v>1</v>
      </c>
      <c r="E1109" t="s">
        <v>30</v>
      </c>
      <c r="F1109" t="s">
        <v>131</v>
      </c>
      <c r="G1109" s="5">
        <v>44039</v>
      </c>
      <c r="H1109" s="6">
        <v>44040</v>
      </c>
      <c r="I1109" s="7">
        <v>313</v>
      </c>
      <c r="J1109" t="s">
        <v>99</v>
      </c>
      <c r="K1109" t="s">
        <v>33</v>
      </c>
      <c r="L1109" t="s">
        <v>44</v>
      </c>
      <c r="M1109" t="s">
        <v>88</v>
      </c>
      <c r="O1109" t="s">
        <v>64</v>
      </c>
      <c r="P1109" t="s">
        <v>28</v>
      </c>
      <c r="Q1109" t="s">
        <v>101</v>
      </c>
      <c r="R1109" t="s">
        <v>37</v>
      </c>
      <c r="W1109" s="33">
        <v>614.5</v>
      </c>
      <c r="X1109" t="s">
        <v>38</v>
      </c>
      <c r="Y1109" t="s">
        <v>132</v>
      </c>
      <c r="Z1109" t="s">
        <v>40</v>
      </c>
    </row>
    <row r="1110" spans="1:26" x14ac:dyDescent="0.25">
      <c r="A1110" t="s">
        <v>28</v>
      </c>
      <c r="B1110" t="s">
        <v>29</v>
      </c>
      <c r="C1110" s="3">
        <v>2021</v>
      </c>
      <c r="D1110" s="4">
        <v>1</v>
      </c>
      <c r="E1110" t="s">
        <v>30</v>
      </c>
      <c r="F1110" t="s">
        <v>131</v>
      </c>
      <c r="G1110" s="5">
        <v>44039</v>
      </c>
      <c r="H1110" s="6">
        <v>44040</v>
      </c>
      <c r="I1110" s="7">
        <v>314</v>
      </c>
      <c r="J1110" t="s">
        <v>99</v>
      </c>
      <c r="K1110" t="s">
        <v>33</v>
      </c>
      <c r="L1110" t="s">
        <v>45</v>
      </c>
      <c r="M1110" t="s">
        <v>88</v>
      </c>
      <c r="O1110" t="s">
        <v>64</v>
      </c>
      <c r="P1110" t="s">
        <v>28</v>
      </c>
      <c r="Q1110" t="s">
        <v>101</v>
      </c>
      <c r="R1110" t="s">
        <v>37</v>
      </c>
      <c r="W1110" s="33">
        <v>28</v>
      </c>
      <c r="X1110" t="s">
        <v>38</v>
      </c>
      <c r="Y1110" t="s">
        <v>132</v>
      </c>
      <c r="Z1110" t="s">
        <v>40</v>
      </c>
    </row>
    <row r="1111" spans="1:26" x14ac:dyDescent="0.25">
      <c r="A1111" t="s">
        <v>28</v>
      </c>
      <c r="B1111" t="s">
        <v>29</v>
      </c>
      <c r="C1111" s="3">
        <v>2021</v>
      </c>
      <c r="D1111" s="4">
        <v>1</v>
      </c>
      <c r="E1111" t="s">
        <v>30</v>
      </c>
      <c r="F1111" t="s">
        <v>131</v>
      </c>
      <c r="G1111" s="5">
        <v>44039</v>
      </c>
      <c r="H1111" s="6">
        <v>44040</v>
      </c>
      <c r="I1111" s="7">
        <v>315</v>
      </c>
      <c r="J1111" t="s">
        <v>99</v>
      </c>
      <c r="K1111" t="s">
        <v>33</v>
      </c>
      <c r="L1111" t="s">
        <v>46</v>
      </c>
      <c r="M1111" t="s">
        <v>88</v>
      </c>
      <c r="O1111" t="s">
        <v>64</v>
      </c>
      <c r="P1111" t="s">
        <v>28</v>
      </c>
      <c r="Q1111" t="s">
        <v>101</v>
      </c>
      <c r="R1111" t="s">
        <v>37</v>
      </c>
      <c r="W1111" s="33">
        <v>15.25</v>
      </c>
      <c r="X1111" t="s">
        <v>38</v>
      </c>
      <c r="Y1111" t="s">
        <v>132</v>
      </c>
      <c r="Z1111" t="s">
        <v>40</v>
      </c>
    </row>
    <row r="1112" spans="1:26" x14ac:dyDescent="0.25">
      <c r="A1112" t="s">
        <v>28</v>
      </c>
      <c r="B1112" t="s">
        <v>29</v>
      </c>
      <c r="C1112" s="3">
        <v>2021</v>
      </c>
      <c r="D1112" s="4">
        <v>1</v>
      </c>
      <c r="E1112" t="s">
        <v>30</v>
      </c>
      <c r="F1112" t="s">
        <v>131</v>
      </c>
      <c r="G1112" s="5">
        <v>44039</v>
      </c>
      <c r="H1112" s="6">
        <v>44040</v>
      </c>
      <c r="I1112" s="7">
        <v>316</v>
      </c>
      <c r="J1112" t="s">
        <v>111</v>
      </c>
      <c r="K1112" t="s">
        <v>33</v>
      </c>
      <c r="L1112" t="s">
        <v>34</v>
      </c>
      <c r="M1112" t="s">
        <v>88</v>
      </c>
      <c r="P1112" t="s">
        <v>28</v>
      </c>
      <c r="Q1112" t="s">
        <v>112</v>
      </c>
      <c r="R1112" t="s">
        <v>37</v>
      </c>
      <c r="W1112" s="33">
        <v>2500</v>
      </c>
      <c r="X1112" t="s">
        <v>38</v>
      </c>
      <c r="Y1112" t="s">
        <v>132</v>
      </c>
      <c r="Z1112" t="s">
        <v>40</v>
      </c>
    </row>
    <row r="1113" spans="1:26" x14ac:dyDescent="0.25">
      <c r="A1113" t="s">
        <v>28</v>
      </c>
      <c r="B1113" t="s">
        <v>29</v>
      </c>
      <c r="C1113" s="3">
        <v>2021</v>
      </c>
      <c r="D1113" s="4">
        <v>1</v>
      </c>
      <c r="E1113" t="s">
        <v>30</v>
      </c>
      <c r="F1113" t="s">
        <v>131</v>
      </c>
      <c r="G1113" s="5">
        <v>44039</v>
      </c>
      <c r="H1113" s="6">
        <v>44040</v>
      </c>
      <c r="I1113" s="7">
        <v>317</v>
      </c>
      <c r="J1113" t="s">
        <v>111</v>
      </c>
      <c r="K1113" t="s">
        <v>33</v>
      </c>
      <c r="L1113" t="s">
        <v>41</v>
      </c>
      <c r="M1113" t="s">
        <v>88</v>
      </c>
      <c r="P1113" t="s">
        <v>28</v>
      </c>
      <c r="Q1113" t="s">
        <v>112</v>
      </c>
      <c r="R1113" t="s">
        <v>37</v>
      </c>
      <c r="W1113" s="33">
        <v>361.5</v>
      </c>
      <c r="X1113" t="s">
        <v>38</v>
      </c>
      <c r="Y1113" t="s">
        <v>132</v>
      </c>
      <c r="Z1113" t="s">
        <v>40</v>
      </c>
    </row>
    <row r="1114" spans="1:26" x14ac:dyDescent="0.25">
      <c r="A1114" t="s">
        <v>28</v>
      </c>
      <c r="B1114" t="s">
        <v>29</v>
      </c>
      <c r="C1114" s="3">
        <v>2021</v>
      </c>
      <c r="D1114" s="4">
        <v>1</v>
      </c>
      <c r="E1114" t="s">
        <v>30</v>
      </c>
      <c r="F1114" t="s">
        <v>131</v>
      </c>
      <c r="G1114" s="5">
        <v>44039</v>
      </c>
      <c r="H1114" s="6">
        <v>44040</v>
      </c>
      <c r="I1114" s="7">
        <v>318</v>
      </c>
      <c r="J1114" t="s">
        <v>111</v>
      </c>
      <c r="K1114" t="s">
        <v>33</v>
      </c>
      <c r="L1114" t="s">
        <v>42</v>
      </c>
      <c r="M1114" t="s">
        <v>88</v>
      </c>
      <c r="P1114" t="s">
        <v>28</v>
      </c>
      <c r="Q1114" t="s">
        <v>112</v>
      </c>
      <c r="R1114" t="s">
        <v>37</v>
      </c>
      <c r="W1114" s="33">
        <v>173.04</v>
      </c>
      <c r="X1114" t="s">
        <v>38</v>
      </c>
      <c r="Y1114" t="s">
        <v>132</v>
      </c>
      <c r="Z1114" t="s">
        <v>40</v>
      </c>
    </row>
    <row r="1115" spans="1:26" x14ac:dyDescent="0.25">
      <c r="A1115" t="s">
        <v>28</v>
      </c>
      <c r="B1115" t="s">
        <v>29</v>
      </c>
      <c r="C1115" s="3">
        <v>2021</v>
      </c>
      <c r="D1115" s="4">
        <v>1</v>
      </c>
      <c r="E1115" t="s">
        <v>30</v>
      </c>
      <c r="F1115" t="s">
        <v>131</v>
      </c>
      <c r="G1115" s="5">
        <v>44039</v>
      </c>
      <c r="H1115" s="6">
        <v>44040</v>
      </c>
      <c r="I1115" s="7">
        <v>319</v>
      </c>
      <c r="J1115" t="s">
        <v>111</v>
      </c>
      <c r="K1115" t="s">
        <v>33</v>
      </c>
      <c r="L1115" t="s">
        <v>43</v>
      </c>
      <c r="M1115" t="s">
        <v>88</v>
      </c>
      <c r="P1115" t="s">
        <v>28</v>
      </c>
      <c r="Q1115" t="s">
        <v>112</v>
      </c>
      <c r="R1115" t="s">
        <v>37</v>
      </c>
      <c r="W1115" s="33">
        <v>33.5</v>
      </c>
      <c r="X1115" t="s">
        <v>38</v>
      </c>
      <c r="Y1115" t="s">
        <v>132</v>
      </c>
      <c r="Z1115" t="s">
        <v>40</v>
      </c>
    </row>
    <row r="1116" spans="1:26" x14ac:dyDescent="0.25">
      <c r="A1116" t="s">
        <v>28</v>
      </c>
      <c r="B1116" t="s">
        <v>29</v>
      </c>
      <c r="C1116" s="3">
        <v>2021</v>
      </c>
      <c r="D1116" s="4">
        <v>1</v>
      </c>
      <c r="E1116" t="s">
        <v>30</v>
      </c>
      <c r="F1116" t="s">
        <v>131</v>
      </c>
      <c r="G1116" s="5">
        <v>44039</v>
      </c>
      <c r="H1116" s="6">
        <v>44040</v>
      </c>
      <c r="I1116" s="7">
        <v>320</v>
      </c>
      <c r="J1116" t="s">
        <v>111</v>
      </c>
      <c r="K1116" t="s">
        <v>33</v>
      </c>
      <c r="L1116" t="s">
        <v>44</v>
      </c>
      <c r="M1116" t="s">
        <v>88</v>
      </c>
      <c r="P1116" t="s">
        <v>28</v>
      </c>
      <c r="Q1116" t="s">
        <v>112</v>
      </c>
      <c r="R1116" t="s">
        <v>37</v>
      </c>
      <c r="W1116" s="33">
        <v>901</v>
      </c>
      <c r="X1116" t="s">
        <v>38</v>
      </c>
      <c r="Y1116" t="s">
        <v>132</v>
      </c>
      <c r="Z1116" t="s">
        <v>40</v>
      </c>
    </row>
    <row r="1117" spans="1:26" x14ac:dyDescent="0.25">
      <c r="A1117" t="s">
        <v>28</v>
      </c>
      <c r="B1117" t="s">
        <v>29</v>
      </c>
      <c r="C1117" s="3">
        <v>2021</v>
      </c>
      <c r="D1117" s="4">
        <v>1</v>
      </c>
      <c r="E1117" t="s">
        <v>30</v>
      </c>
      <c r="F1117" t="s">
        <v>131</v>
      </c>
      <c r="G1117" s="5">
        <v>44039</v>
      </c>
      <c r="H1117" s="6">
        <v>44040</v>
      </c>
      <c r="I1117" s="7">
        <v>321</v>
      </c>
      <c r="J1117" t="s">
        <v>111</v>
      </c>
      <c r="K1117" t="s">
        <v>33</v>
      </c>
      <c r="L1117" t="s">
        <v>45</v>
      </c>
      <c r="M1117" t="s">
        <v>88</v>
      </c>
      <c r="P1117" t="s">
        <v>28</v>
      </c>
      <c r="Q1117" t="s">
        <v>112</v>
      </c>
      <c r="R1117" t="s">
        <v>37</v>
      </c>
      <c r="W1117" s="33">
        <v>28</v>
      </c>
      <c r="X1117" t="s">
        <v>38</v>
      </c>
      <c r="Y1117" t="s">
        <v>132</v>
      </c>
      <c r="Z1117" t="s">
        <v>40</v>
      </c>
    </row>
    <row r="1118" spans="1:26" x14ac:dyDescent="0.25">
      <c r="A1118" t="s">
        <v>28</v>
      </c>
      <c r="B1118" t="s">
        <v>29</v>
      </c>
      <c r="C1118" s="3">
        <v>2021</v>
      </c>
      <c r="D1118" s="4">
        <v>1</v>
      </c>
      <c r="E1118" t="s">
        <v>30</v>
      </c>
      <c r="F1118" t="s">
        <v>131</v>
      </c>
      <c r="G1118" s="5">
        <v>44039</v>
      </c>
      <c r="H1118" s="6">
        <v>44040</v>
      </c>
      <c r="I1118" s="7">
        <v>322</v>
      </c>
      <c r="J1118" t="s">
        <v>111</v>
      </c>
      <c r="K1118" t="s">
        <v>33</v>
      </c>
      <c r="L1118" t="s">
        <v>46</v>
      </c>
      <c r="M1118" t="s">
        <v>88</v>
      </c>
      <c r="P1118" t="s">
        <v>28</v>
      </c>
      <c r="Q1118" t="s">
        <v>112</v>
      </c>
      <c r="R1118" t="s">
        <v>37</v>
      </c>
      <c r="W1118" s="33">
        <v>15.25</v>
      </c>
      <c r="X1118" t="s">
        <v>38</v>
      </c>
      <c r="Y1118" t="s">
        <v>132</v>
      </c>
      <c r="Z1118" t="s">
        <v>40</v>
      </c>
    </row>
    <row r="1119" spans="1:26" x14ac:dyDescent="0.25">
      <c r="A1119" t="s">
        <v>28</v>
      </c>
      <c r="B1119" t="s">
        <v>29</v>
      </c>
      <c r="C1119" s="3">
        <v>2021</v>
      </c>
      <c r="D1119" s="4">
        <v>1</v>
      </c>
      <c r="E1119" t="s">
        <v>30</v>
      </c>
      <c r="F1119" t="s">
        <v>131</v>
      </c>
      <c r="G1119" s="5">
        <v>44039</v>
      </c>
      <c r="H1119" s="6">
        <v>44040</v>
      </c>
      <c r="I1119" s="7">
        <v>323</v>
      </c>
      <c r="J1119" t="s">
        <v>66</v>
      </c>
      <c r="K1119" t="s">
        <v>67</v>
      </c>
      <c r="L1119" t="s">
        <v>34</v>
      </c>
      <c r="M1119" t="s">
        <v>53</v>
      </c>
      <c r="N1119" t="s">
        <v>70</v>
      </c>
      <c r="W1119" s="33">
        <v>3853.71</v>
      </c>
      <c r="X1119" t="s">
        <v>38</v>
      </c>
      <c r="Y1119" t="s">
        <v>132</v>
      </c>
      <c r="Z1119" t="s">
        <v>40</v>
      </c>
    </row>
    <row r="1120" spans="1:26" x14ac:dyDescent="0.25">
      <c r="A1120" t="s">
        <v>28</v>
      </c>
      <c r="B1120" t="s">
        <v>29</v>
      </c>
      <c r="C1120" s="3">
        <v>2021</v>
      </c>
      <c r="D1120" s="4">
        <v>1</v>
      </c>
      <c r="E1120" t="s">
        <v>30</v>
      </c>
      <c r="F1120" t="s">
        <v>131</v>
      </c>
      <c r="G1120" s="5">
        <v>44039</v>
      </c>
      <c r="H1120" s="6">
        <v>44040</v>
      </c>
      <c r="I1120" s="7">
        <v>324</v>
      </c>
      <c r="J1120" t="s">
        <v>66</v>
      </c>
      <c r="K1120" t="s">
        <v>67</v>
      </c>
      <c r="L1120" t="s">
        <v>41</v>
      </c>
      <c r="M1120" t="s">
        <v>53</v>
      </c>
      <c r="N1120" t="s">
        <v>70</v>
      </c>
      <c r="W1120" s="33">
        <v>557.25</v>
      </c>
      <c r="X1120" t="s">
        <v>38</v>
      </c>
      <c r="Y1120" t="s">
        <v>132</v>
      </c>
      <c r="Z1120" t="s">
        <v>40</v>
      </c>
    </row>
    <row r="1121" spans="1:26" x14ac:dyDescent="0.25">
      <c r="A1121" t="s">
        <v>28</v>
      </c>
      <c r="B1121" t="s">
        <v>29</v>
      </c>
      <c r="C1121" s="3">
        <v>2021</v>
      </c>
      <c r="D1121" s="4">
        <v>1</v>
      </c>
      <c r="E1121" t="s">
        <v>30</v>
      </c>
      <c r="F1121" t="s">
        <v>131</v>
      </c>
      <c r="G1121" s="5">
        <v>44039</v>
      </c>
      <c r="H1121" s="6">
        <v>44040</v>
      </c>
      <c r="I1121" s="7">
        <v>325</v>
      </c>
      <c r="J1121" t="s">
        <v>66</v>
      </c>
      <c r="K1121" t="s">
        <v>67</v>
      </c>
      <c r="L1121" t="s">
        <v>42</v>
      </c>
      <c r="M1121" t="s">
        <v>53</v>
      </c>
      <c r="N1121" t="s">
        <v>70</v>
      </c>
      <c r="W1121" s="33">
        <v>279.14</v>
      </c>
      <c r="X1121" t="s">
        <v>38</v>
      </c>
      <c r="Y1121" t="s">
        <v>132</v>
      </c>
      <c r="Z1121" t="s">
        <v>40</v>
      </c>
    </row>
    <row r="1122" spans="1:26" x14ac:dyDescent="0.25">
      <c r="A1122" t="s">
        <v>28</v>
      </c>
      <c r="B1122" t="s">
        <v>29</v>
      </c>
      <c r="C1122" s="3">
        <v>2021</v>
      </c>
      <c r="D1122" s="4">
        <v>1</v>
      </c>
      <c r="E1122" t="s">
        <v>30</v>
      </c>
      <c r="F1122" t="s">
        <v>131</v>
      </c>
      <c r="G1122" s="5">
        <v>44039</v>
      </c>
      <c r="H1122" s="6">
        <v>44040</v>
      </c>
      <c r="I1122" s="7">
        <v>326</v>
      </c>
      <c r="J1122" t="s">
        <v>66</v>
      </c>
      <c r="K1122" t="s">
        <v>67</v>
      </c>
      <c r="L1122" t="s">
        <v>43</v>
      </c>
      <c r="M1122" t="s">
        <v>53</v>
      </c>
      <c r="N1122" t="s">
        <v>70</v>
      </c>
      <c r="W1122" s="33">
        <v>51.64</v>
      </c>
      <c r="X1122" t="s">
        <v>38</v>
      </c>
      <c r="Y1122" t="s">
        <v>132</v>
      </c>
      <c r="Z1122" t="s">
        <v>40</v>
      </c>
    </row>
    <row r="1123" spans="1:26" x14ac:dyDescent="0.25">
      <c r="A1123" t="s">
        <v>28</v>
      </c>
      <c r="B1123" t="s">
        <v>29</v>
      </c>
      <c r="C1123" s="3">
        <v>2021</v>
      </c>
      <c r="D1123" s="4">
        <v>1</v>
      </c>
      <c r="E1123" t="s">
        <v>30</v>
      </c>
      <c r="F1123" t="s">
        <v>131</v>
      </c>
      <c r="G1123" s="5">
        <v>44039</v>
      </c>
      <c r="H1123" s="6">
        <v>44040</v>
      </c>
      <c r="I1123" s="7">
        <v>327</v>
      </c>
      <c r="J1123" t="s">
        <v>66</v>
      </c>
      <c r="K1123" t="s">
        <v>67</v>
      </c>
      <c r="L1123" t="s">
        <v>44</v>
      </c>
      <c r="M1123" t="s">
        <v>53</v>
      </c>
      <c r="N1123" t="s">
        <v>70</v>
      </c>
      <c r="W1123" s="33">
        <v>1081.2</v>
      </c>
      <c r="X1123" t="s">
        <v>38</v>
      </c>
      <c r="Y1123" t="s">
        <v>132</v>
      </c>
      <c r="Z1123" t="s">
        <v>40</v>
      </c>
    </row>
    <row r="1124" spans="1:26" x14ac:dyDescent="0.25">
      <c r="A1124" t="s">
        <v>28</v>
      </c>
      <c r="B1124" t="s">
        <v>29</v>
      </c>
      <c r="C1124" s="3">
        <v>2021</v>
      </c>
      <c r="D1124" s="4">
        <v>1</v>
      </c>
      <c r="E1124" t="s">
        <v>30</v>
      </c>
      <c r="F1124" t="s">
        <v>131</v>
      </c>
      <c r="G1124" s="5">
        <v>44039</v>
      </c>
      <c r="H1124" s="6">
        <v>44040</v>
      </c>
      <c r="I1124" s="7">
        <v>328</v>
      </c>
      <c r="J1124" t="s">
        <v>66</v>
      </c>
      <c r="K1124" t="s">
        <v>67</v>
      </c>
      <c r="L1124" t="s">
        <v>45</v>
      </c>
      <c r="M1124" t="s">
        <v>53</v>
      </c>
      <c r="N1124" t="s">
        <v>70</v>
      </c>
      <c r="W1124" s="33">
        <v>43.16</v>
      </c>
      <c r="X1124" t="s">
        <v>38</v>
      </c>
      <c r="Y1124" t="s">
        <v>132</v>
      </c>
      <c r="Z1124" t="s">
        <v>40</v>
      </c>
    </row>
    <row r="1125" spans="1:26" x14ac:dyDescent="0.25">
      <c r="A1125" t="s">
        <v>28</v>
      </c>
      <c r="B1125" t="s">
        <v>29</v>
      </c>
      <c r="C1125" s="3">
        <v>2021</v>
      </c>
      <c r="D1125" s="4">
        <v>1</v>
      </c>
      <c r="E1125" t="s">
        <v>30</v>
      </c>
      <c r="F1125" t="s">
        <v>131</v>
      </c>
      <c r="G1125" s="5">
        <v>44039</v>
      </c>
      <c r="H1125" s="6">
        <v>44040</v>
      </c>
      <c r="I1125" s="7">
        <v>329</v>
      </c>
      <c r="J1125" t="s">
        <v>66</v>
      </c>
      <c r="K1125" t="s">
        <v>67</v>
      </c>
      <c r="L1125" t="s">
        <v>46</v>
      </c>
      <c r="M1125" t="s">
        <v>53</v>
      </c>
      <c r="N1125" t="s">
        <v>70</v>
      </c>
      <c r="W1125" s="33">
        <v>23.51</v>
      </c>
      <c r="X1125" t="s">
        <v>38</v>
      </c>
      <c r="Y1125" t="s">
        <v>132</v>
      </c>
      <c r="Z1125" t="s">
        <v>40</v>
      </c>
    </row>
    <row r="1126" spans="1:26" x14ac:dyDescent="0.25">
      <c r="A1126" t="s">
        <v>28</v>
      </c>
      <c r="B1126" t="s">
        <v>29</v>
      </c>
      <c r="C1126" s="3">
        <v>2021</v>
      </c>
      <c r="D1126" s="4">
        <v>1</v>
      </c>
      <c r="E1126" t="s">
        <v>30</v>
      </c>
      <c r="F1126" t="s">
        <v>131</v>
      </c>
      <c r="G1126" s="5">
        <v>44039</v>
      </c>
      <c r="H1126" s="6">
        <v>44040</v>
      </c>
      <c r="I1126" s="7">
        <v>330</v>
      </c>
      <c r="J1126" t="s">
        <v>66</v>
      </c>
      <c r="K1126" t="s">
        <v>67</v>
      </c>
      <c r="L1126" t="s">
        <v>48</v>
      </c>
      <c r="M1126" t="s">
        <v>53</v>
      </c>
      <c r="N1126" t="s">
        <v>70</v>
      </c>
      <c r="W1126" s="33">
        <v>4</v>
      </c>
      <c r="X1126" t="s">
        <v>38</v>
      </c>
      <c r="Y1126" t="s">
        <v>132</v>
      </c>
      <c r="Z1126" t="s">
        <v>40</v>
      </c>
    </row>
    <row r="1127" spans="1:26" x14ac:dyDescent="0.25">
      <c r="A1127" t="s">
        <v>28</v>
      </c>
      <c r="B1127" t="s">
        <v>29</v>
      </c>
      <c r="C1127" s="3">
        <v>2021</v>
      </c>
      <c r="D1127" s="4">
        <v>1</v>
      </c>
      <c r="E1127" t="s">
        <v>30</v>
      </c>
      <c r="F1127" t="s">
        <v>131</v>
      </c>
      <c r="G1127" s="5">
        <v>44039</v>
      </c>
      <c r="H1127" s="6">
        <v>44040</v>
      </c>
      <c r="I1127" s="7">
        <v>331</v>
      </c>
      <c r="J1127" t="s">
        <v>111</v>
      </c>
      <c r="K1127" t="s">
        <v>33</v>
      </c>
      <c r="L1127" t="s">
        <v>68</v>
      </c>
      <c r="M1127" t="s">
        <v>102</v>
      </c>
      <c r="P1127" t="s">
        <v>28</v>
      </c>
      <c r="Q1127" t="s">
        <v>112</v>
      </c>
      <c r="R1127" t="s">
        <v>37</v>
      </c>
      <c r="W1127" s="33">
        <v>2187.5</v>
      </c>
      <c r="X1127" t="s">
        <v>38</v>
      </c>
      <c r="Y1127" t="s">
        <v>132</v>
      </c>
      <c r="Z1127" t="s">
        <v>40</v>
      </c>
    </row>
    <row r="1128" spans="1:26" x14ac:dyDescent="0.25">
      <c r="A1128" t="s">
        <v>28</v>
      </c>
      <c r="B1128" t="s">
        <v>29</v>
      </c>
      <c r="C1128" s="3">
        <v>2021</v>
      </c>
      <c r="D1128" s="4">
        <v>1</v>
      </c>
      <c r="E1128" t="s">
        <v>30</v>
      </c>
      <c r="F1128" t="s">
        <v>131</v>
      </c>
      <c r="G1128" s="5">
        <v>44039</v>
      </c>
      <c r="H1128" s="6">
        <v>44040</v>
      </c>
      <c r="I1128" s="7">
        <v>333</v>
      </c>
      <c r="J1128" t="s">
        <v>111</v>
      </c>
      <c r="K1128" t="s">
        <v>33</v>
      </c>
      <c r="L1128" t="s">
        <v>42</v>
      </c>
      <c r="M1128" t="s">
        <v>102</v>
      </c>
      <c r="P1128" t="s">
        <v>28</v>
      </c>
      <c r="Q1128" t="s">
        <v>112</v>
      </c>
      <c r="R1128" t="s">
        <v>37</v>
      </c>
      <c r="W1128" s="33">
        <v>160.24</v>
      </c>
      <c r="X1128" t="s">
        <v>38</v>
      </c>
      <c r="Y1128" t="s">
        <v>132</v>
      </c>
      <c r="Z1128" t="s">
        <v>40</v>
      </c>
    </row>
    <row r="1129" spans="1:26" x14ac:dyDescent="0.25">
      <c r="A1129" t="s">
        <v>28</v>
      </c>
      <c r="B1129" t="s">
        <v>29</v>
      </c>
      <c r="C1129" s="3">
        <v>2021</v>
      </c>
      <c r="D1129" s="4">
        <v>1</v>
      </c>
      <c r="E1129" t="s">
        <v>30</v>
      </c>
      <c r="F1129" t="s">
        <v>131</v>
      </c>
      <c r="G1129" s="5">
        <v>44039</v>
      </c>
      <c r="H1129" s="6">
        <v>44040</v>
      </c>
      <c r="I1129" s="7">
        <v>334</v>
      </c>
      <c r="J1129" t="s">
        <v>111</v>
      </c>
      <c r="K1129" t="s">
        <v>33</v>
      </c>
      <c r="L1129" t="s">
        <v>43</v>
      </c>
      <c r="M1129" t="s">
        <v>102</v>
      </c>
      <c r="P1129" t="s">
        <v>28</v>
      </c>
      <c r="Q1129" t="s">
        <v>112</v>
      </c>
      <c r="R1129" t="s">
        <v>37</v>
      </c>
      <c r="W1129" s="33">
        <v>29.31</v>
      </c>
      <c r="X1129" t="s">
        <v>38</v>
      </c>
      <c r="Y1129" t="s">
        <v>132</v>
      </c>
      <c r="Z1129" t="s">
        <v>40</v>
      </c>
    </row>
    <row r="1130" spans="1:26" x14ac:dyDescent="0.25">
      <c r="A1130" t="s">
        <v>28</v>
      </c>
      <c r="B1130" t="s">
        <v>29</v>
      </c>
      <c r="C1130" s="3">
        <v>2021</v>
      </c>
      <c r="D1130" s="4">
        <v>1</v>
      </c>
      <c r="E1130" t="s">
        <v>30</v>
      </c>
      <c r="F1130" t="s">
        <v>131</v>
      </c>
      <c r="G1130" s="5">
        <v>44039</v>
      </c>
      <c r="H1130" s="6">
        <v>44040</v>
      </c>
      <c r="I1130" s="7">
        <v>335</v>
      </c>
      <c r="J1130" t="s">
        <v>111</v>
      </c>
      <c r="K1130" t="s">
        <v>33</v>
      </c>
      <c r="L1130" t="s">
        <v>44</v>
      </c>
      <c r="M1130" t="s">
        <v>102</v>
      </c>
      <c r="P1130" t="s">
        <v>28</v>
      </c>
      <c r="Q1130" t="s">
        <v>112</v>
      </c>
      <c r="R1130" t="s">
        <v>37</v>
      </c>
      <c r="W1130" s="33">
        <v>307.25</v>
      </c>
      <c r="X1130" t="s">
        <v>38</v>
      </c>
      <c r="Y1130" t="s">
        <v>132</v>
      </c>
      <c r="Z1130" t="s">
        <v>40</v>
      </c>
    </row>
    <row r="1131" spans="1:26" x14ac:dyDescent="0.25">
      <c r="A1131" t="s">
        <v>28</v>
      </c>
      <c r="B1131" t="s">
        <v>29</v>
      </c>
      <c r="C1131" s="3">
        <v>2021</v>
      </c>
      <c r="D1131" s="4">
        <v>1</v>
      </c>
      <c r="E1131" t="s">
        <v>30</v>
      </c>
      <c r="F1131" t="s">
        <v>131</v>
      </c>
      <c r="G1131" s="5">
        <v>44039</v>
      </c>
      <c r="H1131" s="6">
        <v>44040</v>
      </c>
      <c r="I1131" s="7">
        <v>336</v>
      </c>
      <c r="J1131" t="s">
        <v>111</v>
      </c>
      <c r="K1131" t="s">
        <v>33</v>
      </c>
      <c r="L1131" t="s">
        <v>45</v>
      </c>
      <c r="M1131" t="s">
        <v>102</v>
      </c>
      <c r="P1131" t="s">
        <v>28</v>
      </c>
      <c r="Q1131" t="s">
        <v>112</v>
      </c>
      <c r="R1131" t="s">
        <v>37</v>
      </c>
      <c r="W1131" s="33">
        <v>24.5</v>
      </c>
      <c r="X1131" t="s">
        <v>38</v>
      </c>
      <c r="Y1131" t="s">
        <v>132</v>
      </c>
      <c r="Z1131" t="s">
        <v>40</v>
      </c>
    </row>
    <row r="1132" spans="1:26" x14ac:dyDescent="0.25">
      <c r="A1132" t="s">
        <v>28</v>
      </c>
      <c r="B1132" t="s">
        <v>29</v>
      </c>
      <c r="C1132" s="3">
        <v>2021</v>
      </c>
      <c r="D1132" s="4">
        <v>1</v>
      </c>
      <c r="E1132" t="s">
        <v>30</v>
      </c>
      <c r="F1132" t="s">
        <v>131</v>
      </c>
      <c r="G1132" s="5">
        <v>44039</v>
      </c>
      <c r="H1132" s="6">
        <v>44040</v>
      </c>
      <c r="I1132" s="7">
        <v>337</v>
      </c>
      <c r="J1132" t="s">
        <v>111</v>
      </c>
      <c r="K1132" t="s">
        <v>33</v>
      </c>
      <c r="L1132" t="s">
        <v>104</v>
      </c>
      <c r="M1132" t="s">
        <v>102</v>
      </c>
      <c r="P1132" t="s">
        <v>28</v>
      </c>
      <c r="Q1132" t="s">
        <v>112</v>
      </c>
      <c r="R1132" t="s">
        <v>37</v>
      </c>
      <c r="W1132" s="33">
        <v>185.94</v>
      </c>
      <c r="X1132" t="s">
        <v>38</v>
      </c>
      <c r="Y1132" t="s">
        <v>132</v>
      </c>
      <c r="Z1132" t="s">
        <v>40</v>
      </c>
    </row>
    <row r="1133" spans="1:26" x14ac:dyDescent="0.25">
      <c r="A1133" t="s">
        <v>28</v>
      </c>
      <c r="B1133" t="s">
        <v>29</v>
      </c>
      <c r="C1133" s="3">
        <v>2021</v>
      </c>
      <c r="D1133" s="4">
        <v>1</v>
      </c>
      <c r="E1133" t="s">
        <v>30</v>
      </c>
      <c r="F1133" t="s">
        <v>131</v>
      </c>
      <c r="G1133" s="5">
        <v>44039</v>
      </c>
      <c r="H1133" s="6">
        <v>44040</v>
      </c>
      <c r="I1133" s="7">
        <v>338</v>
      </c>
      <c r="J1133" t="s">
        <v>111</v>
      </c>
      <c r="K1133" t="s">
        <v>33</v>
      </c>
      <c r="L1133" t="s">
        <v>48</v>
      </c>
      <c r="M1133" t="s">
        <v>102</v>
      </c>
      <c r="P1133" t="s">
        <v>28</v>
      </c>
      <c r="Q1133" t="s">
        <v>112</v>
      </c>
      <c r="R1133" t="s">
        <v>37</v>
      </c>
      <c r="W1133" s="33">
        <v>10</v>
      </c>
      <c r="X1133" t="s">
        <v>38</v>
      </c>
      <c r="Y1133" t="s">
        <v>132</v>
      </c>
      <c r="Z1133" t="s">
        <v>40</v>
      </c>
    </row>
    <row r="1134" spans="1:26" x14ac:dyDescent="0.25">
      <c r="A1134" t="s">
        <v>28</v>
      </c>
      <c r="B1134" t="s">
        <v>29</v>
      </c>
      <c r="C1134" s="3">
        <v>2021</v>
      </c>
      <c r="D1134" s="4">
        <v>1</v>
      </c>
      <c r="E1134" t="s">
        <v>30</v>
      </c>
      <c r="F1134" t="s">
        <v>131</v>
      </c>
      <c r="G1134" s="5">
        <v>44039</v>
      </c>
      <c r="H1134" s="6">
        <v>44040</v>
      </c>
      <c r="I1134" s="7">
        <v>339</v>
      </c>
      <c r="J1134" t="s">
        <v>49</v>
      </c>
      <c r="K1134" t="s">
        <v>50</v>
      </c>
      <c r="L1134" t="s">
        <v>34</v>
      </c>
      <c r="M1134" t="s">
        <v>102</v>
      </c>
      <c r="P1134" t="s">
        <v>28</v>
      </c>
      <c r="Q1134" t="s">
        <v>52</v>
      </c>
      <c r="R1134" t="s">
        <v>37</v>
      </c>
      <c r="W1134" s="33">
        <v>918.75</v>
      </c>
      <c r="X1134" t="s">
        <v>38</v>
      </c>
      <c r="Y1134" t="s">
        <v>132</v>
      </c>
      <c r="Z1134" t="s">
        <v>40</v>
      </c>
    </row>
    <row r="1135" spans="1:26" x14ac:dyDescent="0.25">
      <c r="A1135" t="s">
        <v>28</v>
      </c>
      <c r="B1135" t="s">
        <v>29</v>
      </c>
      <c r="C1135" s="3">
        <v>2021</v>
      </c>
      <c r="D1135" s="4">
        <v>1</v>
      </c>
      <c r="E1135" t="s">
        <v>30</v>
      </c>
      <c r="F1135" t="s">
        <v>131</v>
      </c>
      <c r="G1135" s="5">
        <v>44039</v>
      </c>
      <c r="H1135" s="6">
        <v>44040</v>
      </c>
      <c r="I1135" s="7">
        <v>340</v>
      </c>
      <c r="J1135" t="s">
        <v>49</v>
      </c>
      <c r="K1135" t="s">
        <v>50</v>
      </c>
      <c r="L1135" t="s">
        <v>41</v>
      </c>
      <c r="M1135" t="s">
        <v>102</v>
      </c>
      <c r="P1135" t="s">
        <v>28</v>
      </c>
      <c r="Q1135" t="s">
        <v>52</v>
      </c>
      <c r="R1135" t="s">
        <v>37</v>
      </c>
      <c r="W1135" s="33">
        <v>132.85</v>
      </c>
      <c r="X1135" t="s">
        <v>38</v>
      </c>
      <c r="Y1135" t="s">
        <v>132</v>
      </c>
      <c r="Z1135" t="s">
        <v>40</v>
      </c>
    </row>
    <row r="1136" spans="1:26" x14ac:dyDescent="0.25">
      <c r="A1136" t="s">
        <v>28</v>
      </c>
      <c r="B1136" t="s">
        <v>29</v>
      </c>
      <c r="C1136" s="3">
        <v>2021</v>
      </c>
      <c r="D1136" s="4">
        <v>1</v>
      </c>
      <c r="E1136" t="s">
        <v>30</v>
      </c>
      <c r="F1136" t="s">
        <v>131</v>
      </c>
      <c r="G1136" s="5">
        <v>44039</v>
      </c>
      <c r="H1136" s="6">
        <v>44040</v>
      </c>
      <c r="I1136" s="7">
        <v>341</v>
      </c>
      <c r="J1136" t="s">
        <v>49</v>
      </c>
      <c r="K1136" t="s">
        <v>50</v>
      </c>
      <c r="L1136" t="s">
        <v>42</v>
      </c>
      <c r="M1136" t="s">
        <v>102</v>
      </c>
      <c r="P1136" t="s">
        <v>28</v>
      </c>
      <c r="Q1136" t="s">
        <v>52</v>
      </c>
      <c r="R1136" t="s">
        <v>37</v>
      </c>
      <c r="W1136" s="33">
        <v>68.3</v>
      </c>
      <c r="X1136" t="s">
        <v>38</v>
      </c>
      <c r="Y1136" t="s">
        <v>132</v>
      </c>
      <c r="Z1136" t="s">
        <v>40</v>
      </c>
    </row>
    <row r="1137" spans="1:26" x14ac:dyDescent="0.25">
      <c r="A1137" t="s">
        <v>28</v>
      </c>
      <c r="B1137" t="s">
        <v>29</v>
      </c>
      <c r="C1137" s="3">
        <v>2021</v>
      </c>
      <c r="D1137" s="4">
        <v>1</v>
      </c>
      <c r="E1137" t="s">
        <v>30</v>
      </c>
      <c r="F1137" t="s">
        <v>131</v>
      </c>
      <c r="G1137" s="5">
        <v>44039</v>
      </c>
      <c r="H1137" s="6">
        <v>44040</v>
      </c>
      <c r="I1137" s="7">
        <v>342</v>
      </c>
      <c r="J1137" t="s">
        <v>49</v>
      </c>
      <c r="K1137" t="s">
        <v>50</v>
      </c>
      <c r="L1137" t="s">
        <v>43</v>
      </c>
      <c r="M1137" t="s">
        <v>102</v>
      </c>
      <c r="P1137" t="s">
        <v>28</v>
      </c>
      <c r="Q1137" t="s">
        <v>52</v>
      </c>
      <c r="R1137" t="s">
        <v>37</v>
      </c>
      <c r="W1137" s="33">
        <v>12.31</v>
      </c>
      <c r="X1137" t="s">
        <v>38</v>
      </c>
      <c r="Y1137" t="s">
        <v>132</v>
      </c>
      <c r="Z1137" t="s">
        <v>40</v>
      </c>
    </row>
    <row r="1138" spans="1:26" x14ac:dyDescent="0.25">
      <c r="A1138" t="s">
        <v>28</v>
      </c>
      <c r="B1138" t="s">
        <v>29</v>
      </c>
      <c r="C1138" s="3">
        <v>2021</v>
      </c>
      <c r="D1138" s="4">
        <v>1</v>
      </c>
      <c r="E1138" t="s">
        <v>30</v>
      </c>
      <c r="F1138" t="s">
        <v>131</v>
      </c>
      <c r="G1138" s="5">
        <v>44039</v>
      </c>
      <c r="H1138" s="6">
        <v>44040</v>
      </c>
      <c r="I1138" s="7">
        <v>343</v>
      </c>
      <c r="J1138" t="s">
        <v>49</v>
      </c>
      <c r="K1138" t="s">
        <v>50</v>
      </c>
      <c r="L1138" t="s">
        <v>44</v>
      </c>
      <c r="M1138" t="s">
        <v>102</v>
      </c>
      <c r="P1138" t="s">
        <v>28</v>
      </c>
      <c r="Q1138" t="s">
        <v>52</v>
      </c>
      <c r="R1138" t="s">
        <v>37</v>
      </c>
      <c r="W1138" s="33">
        <v>122.9</v>
      </c>
      <c r="X1138" t="s">
        <v>38</v>
      </c>
      <c r="Y1138" t="s">
        <v>132</v>
      </c>
      <c r="Z1138" t="s">
        <v>40</v>
      </c>
    </row>
    <row r="1139" spans="1:26" x14ac:dyDescent="0.25">
      <c r="A1139" t="s">
        <v>28</v>
      </c>
      <c r="B1139" t="s">
        <v>29</v>
      </c>
      <c r="C1139" s="3">
        <v>2021</v>
      </c>
      <c r="D1139" s="4">
        <v>1</v>
      </c>
      <c r="E1139" t="s">
        <v>30</v>
      </c>
      <c r="F1139" t="s">
        <v>131</v>
      </c>
      <c r="G1139" s="5">
        <v>44039</v>
      </c>
      <c r="H1139" s="6">
        <v>44040</v>
      </c>
      <c r="I1139" s="7">
        <v>344</v>
      </c>
      <c r="J1139" t="s">
        <v>49</v>
      </c>
      <c r="K1139" t="s">
        <v>50</v>
      </c>
      <c r="L1139" t="s">
        <v>45</v>
      </c>
      <c r="M1139" t="s">
        <v>102</v>
      </c>
      <c r="P1139" t="s">
        <v>28</v>
      </c>
      <c r="Q1139" t="s">
        <v>52</v>
      </c>
      <c r="R1139" t="s">
        <v>37</v>
      </c>
      <c r="W1139" s="33">
        <v>10.29</v>
      </c>
      <c r="X1139" t="s">
        <v>38</v>
      </c>
      <c r="Y1139" t="s">
        <v>132</v>
      </c>
      <c r="Z1139" t="s">
        <v>40</v>
      </c>
    </row>
    <row r="1140" spans="1:26" x14ac:dyDescent="0.25">
      <c r="A1140" t="s">
        <v>28</v>
      </c>
      <c r="B1140" t="s">
        <v>29</v>
      </c>
      <c r="C1140" s="3">
        <v>2021</v>
      </c>
      <c r="D1140" s="4">
        <v>1</v>
      </c>
      <c r="E1140" t="s">
        <v>30</v>
      </c>
      <c r="F1140" t="s">
        <v>131</v>
      </c>
      <c r="G1140" s="5">
        <v>44039</v>
      </c>
      <c r="H1140" s="6">
        <v>44040</v>
      </c>
      <c r="I1140" s="7">
        <v>345</v>
      </c>
      <c r="J1140" t="s">
        <v>49</v>
      </c>
      <c r="K1140" t="s">
        <v>50</v>
      </c>
      <c r="L1140" t="s">
        <v>46</v>
      </c>
      <c r="M1140" t="s">
        <v>102</v>
      </c>
      <c r="P1140" t="s">
        <v>28</v>
      </c>
      <c r="Q1140" t="s">
        <v>52</v>
      </c>
      <c r="R1140" t="s">
        <v>37</v>
      </c>
      <c r="W1140" s="33">
        <v>5.6</v>
      </c>
      <c r="X1140" t="s">
        <v>38</v>
      </c>
      <c r="Y1140" t="s">
        <v>132</v>
      </c>
      <c r="Z1140" t="s">
        <v>40</v>
      </c>
    </row>
    <row r="1141" spans="1:26" x14ac:dyDescent="0.25">
      <c r="A1141" t="s">
        <v>28</v>
      </c>
      <c r="B1141" t="s">
        <v>29</v>
      </c>
      <c r="C1141" s="3">
        <v>2021</v>
      </c>
      <c r="D1141" s="4">
        <v>1</v>
      </c>
      <c r="E1141" t="s">
        <v>30</v>
      </c>
      <c r="F1141" t="s">
        <v>131</v>
      </c>
      <c r="G1141" s="5">
        <v>44039</v>
      </c>
      <c r="H1141" s="6">
        <v>44040</v>
      </c>
      <c r="I1141" s="7">
        <v>346</v>
      </c>
      <c r="J1141" t="s">
        <v>49</v>
      </c>
      <c r="K1141" t="s">
        <v>50</v>
      </c>
      <c r="L1141" t="s">
        <v>48</v>
      </c>
      <c r="M1141" t="s">
        <v>102</v>
      </c>
      <c r="P1141" t="s">
        <v>28</v>
      </c>
      <c r="Q1141" t="s">
        <v>52</v>
      </c>
      <c r="R1141" t="s">
        <v>37</v>
      </c>
      <c r="W1141" s="33">
        <v>4</v>
      </c>
      <c r="X1141" t="s">
        <v>38</v>
      </c>
      <c r="Y1141" t="s">
        <v>132</v>
      </c>
      <c r="Z1141" t="s">
        <v>40</v>
      </c>
    </row>
    <row r="1142" spans="1:26" x14ac:dyDescent="0.25">
      <c r="A1142" t="s">
        <v>28</v>
      </c>
      <c r="B1142" t="s">
        <v>29</v>
      </c>
      <c r="C1142" s="3">
        <v>2021</v>
      </c>
      <c r="D1142" s="4">
        <v>1</v>
      </c>
      <c r="E1142" t="s">
        <v>30</v>
      </c>
      <c r="F1142" t="s">
        <v>131</v>
      </c>
      <c r="G1142" s="5">
        <v>44039</v>
      </c>
      <c r="H1142" s="6">
        <v>44040</v>
      </c>
      <c r="I1142" s="7">
        <v>347</v>
      </c>
      <c r="J1142" t="s">
        <v>66</v>
      </c>
      <c r="K1142" t="s">
        <v>67</v>
      </c>
      <c r="L1142" t="s">
        <v>34</v>
      </c>
      <c r="M1142" t="s">
        <v>102</v>
      </c>
      <c r="N1142" t="s">
        <v>70</v>
      </c>
      <c r="W1142" s="33">
        <v>918.75</v>
      </c>
      <c r="X1142" t="s">
        <v>38</v>
      </c>
      <c r="Y1142" t="s">
        <v>132</v>
      </c>
      <c r="Z1142" t="s">
        <v>40</v>
      </c>
    </row>
    <row r="1143" spans="1:26" x14ac:dyDescent="0.25">
      <c r="A1143" t="s">
        <v>28</v>
      </c>
      <c r="B1143" t="s">
        <v>29</v>
      </c>
      <c r="C1143" s="3">
        <v>2021</v>
      </c>
      <c r="D1143" s="4">
        <v>1</v>
      </c>
      <c r="E1143" t="s">
        <v>30</v>
      </c>
      <c r="F1143" t="s">
        <v>131</v>
      </c>
      <c r="G1143" s="5">
        <v>44039</v>
      </c>
      <c r="H1143" s="6">
        <v>44040</v>
      </c>
      <c r="I1143" s="7">
        <v>348</v>
      </c>
      <c r="J1143" t="s">
        <v>66</v>
      </c>
      <c r="K1143" t="s">
        <v>67</v>
      </c>
      <c r="L1143" t="s">
        <v>41</v>
      </c>
      <c r="M1143" t="s">
        <v>102</v>
      </c>
      <c r="N1143" t="s">
        <v>70</v>
      </c>
      <c r="W1143" s="33">
        <v>132.85</v>
      </c>
      <c r="X1143" t="s">
        <v>38</v>
      </c>
      <c r="Y1143" t="s">
        <v>132</v>
      </c>
      <c r="Z1143" t="s">
        <v>40</v>
      </c>
    </row>
    <row r="1144" spans="1:26" x14ac:dyDescent="0.25">
      <c r="A1144" t="s">
        <v>28</v>
      </c>
      <c r="B1144" t="s">
        <v>29</v>
      </c>
      <c r="C1144" s="3">
        <v>2021</v>
      </c>
      <c r="D1144" s="4">
        <v>1</v>
      </c>
      <c r="E1144" t="s">
        <v>30</v>
      </c>
      <c r="F1144" t="s">
        <v>131</v>
      </c>
      <c r="G1144" s="5">
        <v>44039</v>
      </c>
      <c r="H1144" s="6">
        <v>44040</v>
      </c>
      <c r="I1144" s="7">
        <v>349</v>
      </c>
      <c r="J1144" t="s">
        <v>66</v>
      </c>
      <c r="K1144" t="s">
        <v>67</v>
      </c>
      <c r="L1144" t="s">
        <v>42</v>
      </c>
      <c r="M1144" t="s">
        <v>102</v>
      </c>
      <c r="N1144" t="s">
        <v>70</v>
      </c>
      <c r="W1144" s="33">
        <v>68.290000000000006</v>
      </c>
      <c r="X1144" t="s">
        <v>38</v>
      </c>
      <c r="Y1144" t="s">
        <v>132</v>
      </c>
      <c r="Z1144" t="s">
        <v>40</v>
      </c>
    </row>
    <row r="1145" spans="1:26" x14ac:dyDescent="0.25">
      <c r="A1145" t="s">
        <v>28</v>
      </c>
      <c r="B1145" t="s">
        <v>29</v>
      </c>
      <c r="C1145" s="3">
        <v>2021</v>
      </c>
      <c r="D1145" s="4">
        <v>1</v>
      </c>
      <c r="E1145" t="s">
        <v>30</v>
      </c>
      <c r="F1145" t="s">
        <v>131</v>
      </c>
      <c r="G1145" s="5">
        <v>44039</v>
      </c>
      <c r="H1145" s="6">
        <v>44040</v>
      </c>
      <c r="I1145" s="7">
        <v>350</v>
      </c>
      <c r="J1145" t="s">
        <v>66</v>
      </c>
      <c r="K1145" t="s">
        <v>67</v>
      </c>
      <c r="L1145" t="s">
        <v>43</v>
      </c>
      <c r="M1145" t="s">
        <v>102</v>
      </c>
      <c r="N1145" t="s">
        <v>70</v>
      </c>
      <c r="W1145" s="33">
        <v>12.31</v>
      </c>
      <c r="X1145" t="s">
        <v>38</v>
      </c>
      <c r="Y1145" t="s">
        <v>132</v>
      </c>
      <c r="Z1145" t="s">
        <v>40</v>
      </c>
    </row>
    <row r="1146" spans="1:26" x14ac:dyDescent="0.25">
      <c r="A1146" t="s">
        <v>28</v>
      </c>
      <c r="B1146" t="s">
        <v>29</v>
      </c>
      <c r="C1146" s="3">
        <v>2021</v>
      </c>
      <c r="D1146" s="4">
        <v>1</v>
      </c>
      <c r="E1146" t="s">
        <v>30</v>
      </c>
      <c r="F1146" t="s">
        <v>131</v>
      </c>
      <c r="G1146" s="5">
        <v>44039</v>
      </c>
      <c r="H1146" s="6">
        <v>44040</v>
      </c>
      <c r="I1146" s="7">
        <v>351</v>
      </c>
      <c r="J1146" t="s">
        <v>66</v>
      </c>
      <c r="K1146" t="s">
        <v>67</v>
      </c>
      <c r="L1146" t="s">
        <v>44</v>
      </c>
      <c r="M1146" t="s">
        <v>102</v>
      </c>
      <c r="N1146" t="s">
        <v>70</v>
      </c>
      <c r="W1146" s="33">
        <v>122.9</v>
      </c>
      <c r="X1146" t="s">
        <v>38</v>
      </c>
      <c r="Y1146" t="s">
        <v>132</v>
      </c>
      <c r="Z1146" t="s">
        <v>40</v>
      </c>
    </row>
    <row r="1147" spans="1:26" x14ac:dyDescent="0.25">
      <c r="A1147" t="s">
        <v>28</v>
      </c>
      <c r="B1147" t="s">
        <v>29</v>
      </c>
      <c r="C1147" s="3">
        <v>2021</v>
      </c>
      <c r="D1147" s="4">
        <v>1</v>
      </c>
      <c r="E1147" t="s">
        <v>30</v>
      </c>
      <c r="F1147" t="s">
        <v>131</v>
      </c>
      <c r="G1147" s="5">
        <v>44039</v>
      </c>
      <c r="H1147" s="6">
        <v>44040</v>
      </c>
      <c r="I1147" s="7">
        <v>352</v>
      </c>
      <c r="J1147" t="s">
        <v>66</v>
      </c>
      <c r="K1147" t="s">
        <v>67</v>
      </c>
      <c r="L1147" t="s">
        <v>45</v>
      </c>
      <c r="M1147" t="s">
        <v>102</v>
      </c>
      <c r="N1147" t="s">
        <v>70</v>
      </c>
      <c r="W1147" s="33">
        <v>10.29</v>
      </c>
      <c r="X1147" t="s">
        <v>38</v>
      </c>
      <c r="Y1147" t="s">
        <v>132</v>
      </c>
      <c r="Z1147" t="s">
        <v>40</v>
      </c>
    </row>
    <row r="1148" spans="1:26" x14ac:dyDescent="0.25">
      <c r="A1148" t="s">
        <v>28</v>
      </c>
      <c r="B1148" t="s">
        <v>29</v>
      </c>
      <c r="C1148" s="3">
        <v>2021</v>
      </c>
      <c r="D1148" s="4">
        <v>1</v>
      </c>
      <c r="E1148" t="s">
        <v>30</v>
      </c>
      <c r="F1148" t="s">
        <v>131</v>
      </c>
      <c r="G1148" s="5">
        <v>44039</v>
      </c>
      <c r="H1148" s="6">
        <v>44040</v>
      </c>
      <c r="I1148" s="7">
        <v>353</v>
      </c>
      <c r="J1148" t="s">
        <v>66</v>
      </c>
      <c r="K1148" t="s">
        <v>67</v>
      </c>
      <c r="L1148" t="s">
        <v>46</v>
      </c>
      <c r="M1148" t="s">
        <v>102</v>
      </c>
      <c r="N1148" t="s">
        <v>70</v>
      </c>
      <c r="W1148" s="33">
        <v>5.61</v>
      </c>
      <c r="X1148" t="s">
        <v>38</v>
      </c>
      <c r="Y1148" t="s">
        <v>132</v>
      </c>
      <c r="Z1148" t="s">
        <v>40</v>
      </c>
    </row>
    <row r="1149" spans="1:26" x14ac:dyDescent="0.25">
      <c r="A1149" t="s">
        <v>28</v>
      </c>
      <c r="B1149" t="s">
        <v>29</v>
      </c>
      <c r="C1149" s="3">
        <v>2021</v>
      </c>
      <c r="D1149" s="4">
        <v>1</v>
      </c>
      <c r="E1149" t="s">
        <v>30</v>
      </c>
      <c r="F1149" t="s">
        <v>131</v>
      </c>
      <c r="G1149" s="5">
        <v>44039</v>
      </c>
      <c r="H1149" s="6">
        <v>44040</v>
      </c>
      <c r="I1149" s="7">
        <v>354</v>
      </c>
      <c r="J1149" t="s">
        <v>66</v>
      </c>
      <c r="K1149" t="s">
        <v>67</v>
      </c>
      <c r="L1149" t="s">
        <v>48</v>
      </c>
      <c r="M1149" t="s">
        <v>102</v>
      </c>
      <c r="N1149" t="s">
        <v>70</v>
      </c>
      <c r="W1149" s="33">
        <v>4</v>
      </c>
      <c r="X1149" t="s">
        <v>38</v>
      </c>
      <c r="Y1149" t="s">
        <v>132</v>
      </c>
      <c r="Z1149" t="s">
        <v>40</v>
      </c>
    </row>
    <row r="1150" spans="1:26" x14ac:dyDescent="0.25">
      <c r="A1150" t="s">
        <v>28</v>
      </c>
      <c r="B1150" t="s">
        <v>29</v>
      </c>
      <c r="C1150" s="3">
        <v>2021</v>
      </c>
      <c r="D1150" s="4">
        <v>1</v>
      </c>
      <c r="E1150" t="s">
        <v>30</v>
      </c>
      <c r="F1150" t="s">
        <v>131</v>
      </c>
      <c r="G1150" s="5">
        <v>44039</v>
      </c>
      <c r="H1150" s="6">
        <v>44040</v>
      </c>
      <c r="I1150" s="7">
        <v>355</v>
      </c>
      <c r="J1150" t="s">
        <v>111</v>
      </c>
      <c r="K1150" t="s">
        <v>33</v>
      </c>
      <c r="L1150" t="s">
        <v>34</v>
      </c>
      <c r="M1150" t="s">
        <v>53</v>
      </c>
      <c r="P1150" t="s">
        <v>28</v>
      </c>
      <c r="Q1150" t="s">
        <v>112</v>
      </c>
      <c r="R1150" t="s">
        <v>37</v>
      </c>
      <c r="W1150" s="33">
        <v>1034.19</v>
      </c>
      <c r="X1150" t="s">
        <v>38</v>
      </c>
      <c r="Y1150" t="s">
        <v>132</v>
      </c>
      <c r="Z1150" t="s">
        <v>40</v>
      </c>
    </row>
    <row r="1151" spans="1:26" x14ac:dyDescent="0.25">
      <c r="A1151" t="s">
        <v>28</v>
      </c>
      <c r="B1151" t="s">
        <v>29</v>
      </c>
      <c r="C1151" s="3">
        <v>2021</v>
      </c>
      <c r="D1151" s="4">
        <v>1</v>
      </c>
      <c r="E1151" t="s">
        <v>30</v>
      </c>
      <c r="F1151" t="s">
        <v>131</v>
      </c>
      <c r="G1151" s="5">
        <v>44039</v>
      </c>
      <c r="H1151" s="6">
        <v>44040</v>
      </c>
      <c r="I1151" s="7">
        <v>356</v>
      </c>
      <c r="J1151" t="s">
        <v>111</v>
      </c>
      <c r="K1151" t="s">
        <v>33</v>
      </c>
      <c r="L1151" t="s">
        <v>41</v>
      </c>
      <c r="M1151" t="s">
        <v>53</v>
      </c>
      <c r="P1151" t="s">
        <v>28</v>
      </c>
      <c r="Q1151" t="s">
        <v>112</v>
      </c>
      <c r="R1151" t="s">
        <v>37</v>
      </c>
      <c r="W1151" s="33">
        <v>149.54</v>
      </c>
      <c r="X1151" t="s">
        <v>38</v>
      </c>
      <c r="Y1151" t="s">
        <v>132</v>
      </c>
      <c r="Z1151" t="s">
        <v>40</v>
      </c>
    </row>
    <row r="1152" spans="1:26" x14ac:dyDescent="0.25">
      <c r="A1152" t="s">
        <v>28</v>
      </c>
      <c r="B1152" t="s">
        <v>29</v>
      </c>
      <c r="C1152" s="3">
        <v>2021</v>
      </c>
      <c r="D1152" s="4">
        <v>1</v>
      </c>
      <c r="E1152" t="s">
        <v>30</v>
      </c>
      <c r="F1152" t="s">
        <v>131</v>
      </c>
      <c r="G1152" s="5">
        <v>44039</v>
      </c>
      <c r="H1152" s="6">
        <v>44040</v>
      </c>
      <c r="I1152" s="7">
        <v>357</v>
      </c>
      <c r="J1152" t="s">
        <v>111</v>
      </c>
      <c r="K1152" t="s">
        <v>33</v>
      </c>
      <c r="L1152" t="s">
        <v>42</v>
      </c>
      <c r="M1152" t="s">
        <v>53</v>
      </c>
      <c r="P1152" t="s">
        <v>28</v>
      </c>
      <c r="Q1152" t="s">
        <v>112</v>
      </c>
      <c r="R1152" t="s">
        <v>37</v>
      </c>
      <c r="W1152" s="33">
        <v>71.819999999999993</v>
      </c>
      <c r="X1152" t="s">
        <v>38</v>
      </c>
      <c r="Y1152" t="s">
        <v>132</v>
      </c>
      <c r="Z1152" t="s">
        <v>40</v>
      </c>
    </row>
    <row r="1153" spans="1:26" x14ac:dyDescent="0.25">
      <c r="A1153" t="s">
        <v>28</v>
      </c>
      <c r="B1153" t="s">
        <v>29</v>
      </c>
      <c r="C1153" s="3">
        <v>2021</v>
      </c>
      <c r="D1153" s="4">
        <v>1</v>
      </c>
      <c r="E1153" t="s">
        <v>30</v>
      </c>
      <c r="F1153" t="s">
        <v>131</v>
      </c>
      <c r="G1153" s="5">
        <v>44039</v>
      </c>
      <c r="H1153" s="6">
        <v>44040</v>
      </c>
      <c r="I1153" s="7">
        <v>358</v>
      </c>
      <c r="J1153" t="s">
        <v>111</v>
      </c>
      <c r="K1153" t="s">
        <v>33</v>
      </c>
      <c r="L1153" t="s">
        <v>43</v>
      </c>
      <c r="M1153" t="s">
        <v>53</v>
      </c>
      <c r="P1153" t="s">
        <v>28</v>
      </c>
      <c r="Q1153" t="s">
        <v>112</v>
      </c>
      <c r="R1153" t="s">
        <v>37</v>
      </c>
      <c r="W1153" s="33">
        <v>13.86</v>
      </c>
      <c r="X1153" t="s">
        <v>38</v>
      </c>
      <c r="Y1153" t="s">
        <v>132</v>
      </c>
      <c r="Z1153" t="s">
        <v>40</v>
      </c>
    </row>
    <row r="1154" spans="1:26" x14ac:dyDescent="0.25">
      <c r="A1154" t="s">
        <v>28</v>
      </c>
      <c r="B1154" t="s">
        <v>29</v>
      </c>
      <c r="C1154" s="3">
        <v>2021</v>
      </c>
      <c r="D1154" s="4">
        <v>1</v>
      </c>
      <c r="E1154" t="s">
        <v>30</v>
      </c>
      <c r="F1154" t="s">
        <v>131</v>
      </c>
      <c r="G1154" s="5">
        <v>44039</v>
      </c>
      <c r="H1154" s="6">
        <v>44040</v>
      </c>
      <c r="I1154" s="7">
        <v>359</v>
      </c>
      <c r="J1154" t="s">
        <v>111</v>
      </c>
      <c r="K1154" t="s">
        <v>33</v>
      </c>
      <c r="L1154" t="s">
        <v>44</v>
      </c>
      <c r="M1154" t="s">
        <v>53</v>
      </c>
      <c r="P1154" t="s">
        <v>28</v>
      </c>
      <c r="Q1154" t="s">
        <v>112</v>
      </c>
      <c r="R1154" t="s">
        <v>37</v>
      </c>
      <c r="W1154" s="33">
        <v>270.3</v>
      </c>
      <c r="X1154" t="s">
        <v>38</v>
      </c>
      <c r="Y1154" t="s">
        <v>132</v>
      </c>
      <c r="Z1154" t="s">
        <v>40</v>
      </c>
    </row>
    <row r="1155" spans="1:26" x14ac:dyDescent="0.25">
      <c r="A1155" t="s">
        <v>28</v>
      </c>
      <c r="B1155" t="s">
        <v>29</v>
      </c>
      <c r="C1155" s="3">
        <v>2021</v>
      </c>
      <c r="D1155" s="4">
        <v>1</v>
      </c>
      <c r="E1155" t="s">
        <v>30</v>
      </c>
      <c r="F1155" t="s">
        <v>131</v>
      </c>
      <c r="G1155" s="5">
        <v>44039</v>
      </c>
      <c r="H1155" s="6">
        <v>44040</v>
      </c>
      <c r="I1155" s="7">
        <v>360</v>
      </c>
      <c r="J1155" t="s">
        <v>111</v>
      </c>
      <c r="K1155" t="s">
        <v>33</v>
      </c>
      <c r="L1155" t="s">
        <v>45</v>
      </c>
      <c r="M1155" t="s">
        <v>53</v>
      </c>
      <c r="P1155" t="s">
        <v>28</v>
      </c>
      <c r="Q1155" t="s">
        <v>112</v>
      </c>
      <c r="R1155" t="s">
        <v>37</v>
      </c>
      <c r="W1155" s="33">
        <v>11.58</v>
      </c>
      <c r="X1155" t="s">
        <v>38</v>
      </c>
      <c r="Y1155" t="s">
        <v>132</v>
      </c>
      <c r="Z1155" t="s">
        <v>40</v>
      </c>
    </row>
    <row r="1156" spans="1:26" x14ac:dyDescent="0.25">
      <c r="A1156" t="s">
        <v>28</v>
      </c>
      <c r="B1156" t="s">
        <v>29</v>
      </c>
      <c r="C1156" s="3">
        <v>2021</v>
      </c>
      <c r="D1156" s="4">
        <v>1</v>
      </c>
      <c r="E1156" t="s">
        <v>30</v>
      </c>
      <c r="F1156" t="s">
        <v>131</v>
      </c>
      <c r="G1156" s="5">
        <v>44039</v>
      </c>
      <c r="H1156" s="6">
        <v>44040</v>
      </c>
      <c r="I1156" s="7">
        <v>361</v>
      </c>
      <c r="J1156" t="s">
        <v>111</v>
      </c>
      <c r="K1156" t="s">
        <v>33</v>
      </c>
      <c r="L1156" t="s">
        <v>46</v>
      </c>
      <c r="M1156" t="s">
        <v>53</v>
      </c>
      <c r="P1156" t="s">
        <v>28</v>
      </c>
      <c r="Q1156" t="s">
        <v>112</v>
      </c>
      <c r="R1156" t="s">
        <v>37</v>
      </c>
      <c r="W1156" s="33">
        <v>6.31</v>
      </c>
      <c r="X1156" t="s">
        <v>38</v>
      </c>
      <c r="Y1156" t="s">
        <v>132</v>
      </c>
      <c r="Z1156" t="s">
        <v>40</v>
      </c>
    </row>
    <row r="1157" spans="1:26" x14ac:dyDescent="0.25">
      <c r="A1157" t="s">
        <v>28</v>
      </c>
      <c r="B1157" t="s">
        <v>29</v>
      </c>
      <c r="C1157" s="3">
        <v>2021</v>
      </c>
      <c r="D1157" s="4">
        <v>1</v>
      </c>
      <c r="E1157" t="s">
        <v>30</v>
      </c>
      <c r="F1157" t="s">
        <v>131</v>
      </c>
      <c r="G1157" s="5">
        <v>44039</v>
      </c>
      <c r="H1157" s="6">
        <v>44040</v>
      </c>
      <c r="I1157" s="7">
        <v>362</v>
      </c>
      <c r="J1157" t="s">
        <v>111</v>
      </c>
      <c r="K1157" t="s">
        <v>33</v>
      </c>
      <c r="L1157" t="s">
        <v>48</v>
      </c>
      <c r="M1157" t="s">
        <v>53</v>
      </c>
      <c r="P1157" t="s">
        <v>28</v>
      </c>
      <c r="Q1157" t="s">
        <v>112</v>
      </c>
      <c r="R1157" t="s">
        <v>37</v>
      </c>
      <c r="W1157" s="33">
        <v>6</v>
      </c>
      <c r="X1157" t="s">
        <v>38</v>
      </c>
      <c r="Y1157" t="s">
        <v>132</v>
      </c>
      <c r="Z1157" t="s">
        <v>40</v>
      </c>
    </row>
    <row r="1158" spans="1:26" x14ac:dyDescent="0.25">
      <c r="A1158" t="s">
        <v>28</v>
      </c>
      <c r="B1158" t="s">
        <v>29</v>
      </c>
      <c r="C1158" s="3">
        <v>2021</v>
      </c>
      <c r="D1158" s="4">
        <v>1</v>
      </c>
      <c r="E1158" t="s">
        <v>30</v>
      </c>
      <c r="F1158" t="s">
        <v>131</v>
      </c>
      <c r="G1158" s="5">
        <v>44039</v>
      </c>
      <c r="H1158" s="6">
        <v>44040</v>
      </c>
      <c r="I1158" s="7">
        <v>363</v>
      </c>
      <c r="J1158" t="s">
        <v>66</v>
      </c>
      <c r="K1158" t="s">
        <v>71</v>
      </c>
      <c r="L1158" t="s">
        <v>34</v>
      </c>
      <c r="M1158" t="s">
        <v>53</v>
      </c>
      <c r="N1158" t="s">
        <v>70</v>
      </c>
      <c r="W1158" s="33">
        <v>2107.35</v>
      </c>
      <c r="X1158" t="s">
        <v>38</v>
      </c>
      <c r="Y1158" t="s">
        <v>132</v>
      </c>
      <c r="Z1158" t="s">
        <v>40</v>
      </c>
    </row>
    <row r="1159" spans="1:26" x14ac:dyDescent="0.25">
      <c r="A1159" t="s">
        <v>28</v>
      </c>
      <c r="B1159" t="s">
        <v>29</v>
      </c>
      <c r="C1159" s="3">
        <v>2021</v>
      </c>
      <c r="D1159" s="4">
        <v>1</v>
      </c>
      <c r="E1159" t="s">
        <v>30</v>
      </c>
      <c r="F1159" t="s">
        <v>131</v>
      </c>
      <c r="G1159" s="5">
        <v>44039</v>
      </c>
      <c r="H1159" s="6">
        <v>44040</v>
      </c>
      <c r="I1159" s="7">
        <v>364</v>
      </c>
      <c r="J1159" t="s">
        <v>66</v>
      </c>
      <c r="K1159" t="s">
        <v>71</v>
      </c>
      <c r="L1159" t="s">
        <v>41</v>
      </c>
      <c r="M1159" t="s">
        <v>53</v>
      </c>
      <c r="N1159" t="s">
        <v>70</v>
      </c>
      <c r="W1159" s="33">
        <v>304.72000000000003</v>
      </c>
      <c r="X1159" t="s">
        <v>38</v>
      </c>
      <c r="Y1159" t="s">
        <v>132</v>
      </c>
      <c r="Z1159" t="s">
        <v>40</v>
      </c>
    </row>
    <row r="1160" spans="1:26" x14ac:dyDescent="0.25">
      <c r="A1160" t="s">
        <v>28</v>
      </c>
      <c r="B1160" t="s">
        <v>29</v>
      </c>
      <c r="C1160" s="3">
        <v>2021</v>
      </c>
      <c r="D1160" s="4">
        <v>1</v>
      </c>
      <c r="E1160" t="s">
        <v>30</v>
      </c>
      <c r="F1160" t="s">
        <v>131</v>
      </c>
      <c r="G1160" s="5">
        <v>44039</v>
      </c>
      <c r="H1160" s="6">
        <v>44040</v>
      </c>
      <c r="I1160" s="7">
        <v>365</v>
      </c>
      <c r="J1160" t="s">
        <v>66</v>
      </c>
      <c r="K1160" t="s">
        <v>71</v>
      </c>
      <c r="L1160" t="s">
        <v>42</v>
      </c>
      <c r="M1160" t="s">
        <v>53</v>
      </c>
      <c r="N1160" t="s">
        <v>70</v>
      </c>
      <c r="W1160" s="33">
        <v>150.29</v>
      </c>
      <c r="X1160" t="s">
        <v>38</v>
      </c>
      <c r="Y1160" t="s">
        <v>132</v>
      </c>
      <c r="Z1160" t="s">
        <v>40</v>
      </c>
    </row>
    <row r="1161" spans="1:26" x14ac:dyDescent="0.25">
      <c r="A1161" t="s">
        <v>28</v>
      </c>
      <c r="B1161" t="s">
        <v>29</v>
      </c>
      <c r="C1161" s="3">
        <v>2021</v>
      </c>
      <c r="D1161" s="4">
        <v>1</v>
      </c>
      <c r="E1161" t="s">
        <v>30</v>
      </c>
      <c r="F1161" t="s">
        <v>131</v>
      </c>
      <c r="G1161" s="5">
        <v>44039</v>
      </c>
      <c r="H1161" s="6">
        <v>44040</v>
      </c>
      <c r="I1161" s="7">
        <v>366</v>
      </c>
      <c r="J1161" t="s">
        <v>66</v>
      </c>
      <c r="K1161" t="s">
        <v>71</v>
      </c>
      <c r="L1161" t="s">
        <v>43</v>
      </c>
      <c r="M1161" t="s">
        <v>53</v>
      </c>
      <c r="N1161" t="s">
        <v>70</v>
      </c>
      <c r="W1161" s="33">
        <v>28.24</v>
      </c>
      <c r="X1161" t="s">
        <v>38</v>
      </c>
      <c r="Y1161" t="s">
        <v>132</v>
      </c>
      <c r="Z1161" t="s">
        <v>40</v>
      </c>
    </row>
    <row r="1162" spans="1:26" x14ac:dyDescent="0.25">
      <c r="A1162" t="s">
        <v>28</v>
      </c>
      <c r="B1162" t="s">
        <v>29</v>
      </c>
      <c r="C1162" s="3">
        <v>2021</v>
      </c>
      <c r="D1162" s="4">
        <v>1</v>
      </c>
      <c r="E1162" t="s">
        <v>30</v>
      </c>
      <c r="F1162" t="s">
        <v>131</v>
      </c>
      <c r="G1162" s="5">
        <v>44039</v>
      </c>
      <c r="H1162" s="6">
        <v>44040</v>
      </c>
      <c r="I1162" s="7">
        <v>367</v>
      </c>
      <c r="J1162" t="s">
        <v>66</v>
      </c>
      <c r="K1162" t="s">
        <v>71</v>
      </c>
      <c r="L1162" t="s">
        <v>44</v>
      </c>
      <c r="M1162" t="s">
        <v>53</v>
      </c>
      <c r="N1162" t="s">
        <v>70</v>
      </c>
      <c r="W1162" s="33">
        <v>540.6</v>
      </c>
      <c r="X1162" t="s">
        <v>38</v>
      </c>
      <c r="Y1162" t="s">
        <v>132</v>
      </c>
      <c r="Z1162" t="s">
        <v>40</v>
      </c>
    </row>
    <row r="1163" spans="1:26" x14ac:dyDescent="0.25">
      <c r="A1163" t="s">
        <v>28</v>
      </c>
      <c r="B1163" t="s">
        <v>29</v>
      </c>
      <c r="C1163" s="3">
        <v>2021</v>
      </c>
      <c r="D1163" s="4">
        <v>1</v>
      </c>
      <c r="E1163" t="s">
        <v>30</v>
      </c>
      <c r="F1163" t="s">
        <v>131</v>
      </c>
      <c r="G1163" s="5">
        <v>44039</v>
      </c>
      <c r="H1163" s="6">
        <v>44040</v>
      </c>
      <c r="I1163" s="7">
        <v>368</v>
      </c>
      <c r="J1163" t="s">
        <v>66</v>
      </c>
      <c r="K1163" t="s">
        <v>71</v>
      </c>
      <c r="L1163" t="s">
        <v>45</v>
      </c>
      <c r="M1163" t="s">
        <v>53</v>
      </c>
      <c r="N1163" t="s">
        <v>70</v>
      </c>
      <c r="W1163" s="33">
        <v>23.6</v>
      </c>
      <c r="X1163" t="s">
        <v>38</v>
      </c>
      <c r="Y1163" t="s">
        <v>132</v>
      </c>
      <c r="Z1163" t="s">
        <v>40</v>
      </c>
    </row>
    <row r="1164" spans="1:26" x14ac:dyDescent="0.25">
      <c r="A1164" t="s">
        <v>28</v>
      </c>
      <c r="B1164" t="s">
        <v>29</v>
      </c>
      <c r="C1164" s="3">
        <v>2021</v>
      </c>
      <c r="D1164" s="4">
        <v>1</v>
      </c>
      <c r="E1164" t="s">
        <v>30</v>
      </c>
      <c r="F1164" t="s">
        <v>131</v>
      </c>
      <c r="G1164" s="5">
        <v>44039</v>
      </c>
      <c r="H1164" s="6">
        <v>44040</v>
      </c>
      <c r="I1164" s="7">
        <v>369</v>
      </c>
      <c r="J1164" t="s">
        <v>66</v>
      </c>
      <c r="K1164" t="s">
        <v>71</v>
      </c>
      <c r="L1164" t="s">
        <v>46</v>
      </c>
      <c r="M1164" t="s">
        <v>53</v>
      </c>
      <c r="N1164" t="s">
        <v>70</v>
      </c>
      <c r="W1164" s="33">
        <v>12.85</v>
      </c>
      <c r="X1164" t="s">
        <v>38</v>
      </c>
      <c r="Y1164" t="s">
        <v>132</v>
      </c>
      <c r="Z1164" t="s">
        <v>40</v>
      </c>
    </row>
    <row r="1165" spans="1:26" x14ac:dyDescent="0.25">
      <c r="A1165" t="s">
        <v>28</v>
      </c>
      <c r="B1165" t="s">
        <v>29</v>
      </c>
      <c r="C1165" s="3">
        <v>2021</v>
      </c>
      <c r="D1165" s="4">
        <v>1</v>
      </c>
      <c r="E1165" t="s">
        <v>30</v>
      </c>
      <c r="F1165" t="s">
        <v>131</v>
      </c>
      <c r="G1165" s="5">
        <v>44039</v>
      </c>
      <c r="H1165" s="6">
        <v>44040</v>
      </c>
      <c r="I1165" s="7">
        <v>370</v>
      </c>
      <c r="J1165" t="s">
        <v>66</v>
      </c>
      <c r="K1165" t="s">
        <v>71</v>
      </c>
      <c r="L1165" t="s">
        <v>48</v>
      </c>
      <c r="M1165" t="s">
        <v>53</v>
      </c>
      <c r="N1165" t="s">
        <v>70</v>
      </c>
      <c r="W1165" s="33">
        <v>12</v>
      </c>
      <c r="X1165" t="s">
        <v>38</v>
      </c>
      <c r="Y1165" t="s">
        <v>132</v>
      </c>
      <c r="Z1165" t="s">
        <v>40</v>
      </c>
    </row>
    <row r="1166" spans="1:26" x14ac:dyDescent="0.25">
      <c r="A1166" t="s">
        <v>28</v>
      </c>
      <c r="B1166" t="s">
        <v>29</v>
      </c>
      <c r="C1166" s="3">
        <v>2021</v>
      </c>
      <c r="D1166" s="4">
        <v>1</v>
      </c>
      <c r="E1166" t="s">
        <v>30</v>
      </c>
      <c r="F1166" t="s">
        <v>131</v>
      </c>
      <c r="G1166" s="5">
        <v>44039</v>
      </c>
      <c r="H1166" s="6">
        <v>44040</v>
      </c>
      <c r="I1166" s="7">
        <v>371</v>
      </c>
      <c r="J1166" t="s">
        <v>90</v>
      </c>
      <c r="K1166" t="s">
        <v>33</v>
      </c>
      <c r="L1166" t="s">
        <v>34</v>
      </c>
      <c r="M1166" t="s">
        <v>113</v>
      </c>
      <c r="P1166" t="s">
        <v>28</v>
      </c>
      <c r="Q1166" t="s">
        <v>114</v>
      </c>
      <c r="R1166" t="s">
        <v>37</v>
      </c>
      <c r="W1166" s="33">
        <v>2782.83</v>
      </c>
      <c r="X1166" t="s">
        <v>38</v>
      </c>
      <c r="Y1166" t="s">
        <v>132</v>
      </c>
      <c r="Z1166" t="s">
        <v>40</v>
      </c>
    </row>
    <row r="1167" spans="1:26" x14ac:dyDescent="0.25">
      <c r="A1167" t="s">
        <v>28</v>
      </c>
      <c r="B1167" t="s">
        <v>29</v>
      </c>
      <c r="C1167" s="3">
        <v>2021</v>
      </c>
      <c r="D1167" s="4">
        <v>1</v>
      </c>
      <c r="E1167" t="s">
        <v>30</v>
      </c>
      <c r="F1167" t="s">
        <v>131</v>
      </c>
      <c r="G1167" s="5">
        <v>44039</v>
      </c>
      <c r="H1167" s="6">
        <v>44040</v>
      </c>
      <c r="I1167" s="7">
        <v>372</v>
      </c>
      <c r="J1167" t="s">
        <v>90</v>
      </c>
      <c r="K1167" t="s">
        <v>33</v>
      </c>
      <c r="L1167" t="s">
        <v>41</v>
      </c>
      <c r="M1167" t="s">
        <v>113</v>
      </c>
      <c r="P1167" t="s">
        <v>28</v>
      </c>
      <c r="Q1167" t="s">
        <v>114</v>
      </c>
      <c r="R1167" t="s">
        <v>37</v>
      </c>
      <c r="W1167" s="33">
        <v>305</v>
      </c>
      <c r="X1167" t="s">
        <v>38</v>
      </c>
      <c r="Y1167" t="s">
        <v>132</v>
      </c>
      <c r="Z1167" t="s">
        <v>40</v>
      </c>
    </row>
    <row r="1168" spans="1:26" x14ac:dyDescent="0.25">
      <c r="A1168" t="s">
        <v>28</v>
      </c>
      <c r="B1168" t="s">
        <v>29</v>
      </c>
      <c r="C1168" s="3">
        <v>2021</v>
      </c>
      <c r="D1168" s="4">
        <v>1</v>
      </c>
      <c r="E1168" t="s">
        <v>30</v>
      </c>
      <c r="F1168" t="s">
        <v>131</v>
      </c>
      <c r="G1168" s="5">
        <v>44039</v>
      </c>
      <c r="H1168" s="6">
        <v>44040</v>
      </c>
      <c r="I1168" s="7">
        <v>373</v>
      </c>
      <c r="J1168" t="s">
        <v>90</v>
      </c>
      <c r="K1168" t="s">
        <v>33</v>
      </c>
      <c r="L1168" t="s">
        <v>42</v>
      </c>
      <c r="M1168" t="s">
        <v>113</v>
      </c>
      <c r="P1168" t="s">
        <v>28</v>
      </c>
      <c r="Q1168" t="s">
        <v>114</v>
      </c>
      <c r="R1168" t="s">
        <v>37</v>
      </c>
      <c r="W1168" s="33">
        <v>190.81</v>
      </c>
      <c r="X1168" t="s">
        <v>38</v>
      </c>
      <c r="Y1168" t="s">
        <v>132</v>
      </c>
      <c r="Z1168" t="s">
        <v>40</v>
      </c>
    </row>
    <row r="1169" spans="1:26" x14ac:dyDescent="0.25">
      <c r="A1169" t="s">
        <v>28</v>
      </c>
      <c r="B1169" t="s">
        <v>29</v>
      </c>
      <c r="C1169" s="3">
        <v>2021</v>
      </c>
      <c r="D1169" s="4">
        <v>1</v>
      </c>
      <c r="E1169" t="s">
        <v>30</v>
      </c>
      <c r="F1169" t="s">
        <v>131</v>
      </c>
      <c r="G1169" s="5">
        <v>44039</v>
      </c>
      <c r="H1169" s="6">
        <v>44040</v>
      </c>
      <c r="I1169" s="7">
        <v>374</v>
      </c>
      <c r="J1169" t="s">
        <v>90</v>
      </c>
      <c r="K1169" t="s">
        <v>33</v>
      </c>
      <c r="L1169" t="s">
        <v>43</v>
      </c>
      <c r="M1169" t="s">
        <v>113</v>
      </c>
      <c r="P1169" t="s">
        <v>28</v>
      </c>
      <c r="Q1169" t="s">
        <v>114</v>
      </c>
      <c r="R1169" t="s">
        <v>37</v>
      </c>
      <c r="W1169" s="33">
        <v>37.29</v>
      </c>
      <c r="X1169" t="s">
        <v>38</v>
      </c>
      <c r="Y1169" t="s">
        <v>132</v>
      </c>
      <c r="Z1169" t="s">
        <v>40</v>
      </c>
    </row>
    <row r="1170" spans="1:26" x14ac:dyDescent="0.25">
      <c r="A1170" t="s">
        <v>28</v>
      </c>
      <c r="B1170" t="s">
        <v>29</v>
      </c>
      <c r="C1170" s="3">
        <v>2021</v>
      </c>
      <c r="D1170" s="4">
        <v>1</v>
      </c>
      <c r="E1170" t="s">
        <v>30</v>
      </c>
      <c r="F1170" t="s">
        <v>131</v>
      </c>
      <c r="G1170" s="5">
        <v>44039</v>
      </c>
      <c r="H1170" s="6">
        <v>44040</v>
      </c>
      <c r="I1170" s="7">
        <v>375</v>
      </c>
      <c r="J1170" t="s">
        <v>90</v>
      </c>
      <c r="K1170" t="s">
        <v>33</v>
      </c>
      <c r="L1170" t="s">
        <v>44</v>
      </c>
      <c r="M1170" t="s">
        <v>113</v>
      </c>
      <c r="P1170" t="s">
        <v>28</v>
      </c>
      <c r="Q1170" t="s">
        <v>114</v>
      </c>
      <c r="R1170" t="s">
        <v>37</v>
      </c>
      <c r="W1170" s="33">
        <v>901</v>
      </c>
      <c r="X1170" t="s">
        <v>38</v>
      </c>
      <c r="Y1170" t="s">
        <v>132</v>
      </c>
      <c r="Z1170" t="s">
        <v>40</v>
      </c>
    </row>
    <row r="1171" spans="1:26" x14ac:dyDescent="0.25">
      <c r="A1171" t="s">
        <v>28</v>
      </c>
      <c r="B1171" t="s">
        <v>29</v>
      </c>
      <c r="C1171" s="3">
        <v>2021</v>
      </c>
      <c r="D1171" s="4">
        <v>1</v>
      </c>
      <c r="E1171" t="s">
        <v>30</v>
      </c>
      <c r="F1171" t="s">
        <v>131</v>
      </c>
      <c r="G1171" s="5">
        <v>44039</v>
      </c>
      <c r="H1171" s="6">
        <v>44040</v>
      </c>
      <c r="I1171" s="7">
        <v>376</v>
      </c>
      <c r="J1171" t="s">
        <v>90</v>
      </c>
      <c r="K1171" t="s">
        <v>33</v>
      </c>
      <c r="L1171" t="s">
        <v>45</v>
      </c>
      <c r="M1171" t="s">
        <v>113</v>
      </c>
      <c r="P1171" t="s">
        <v>28</v>
      </c>
      <c r="Q1171" t="s">
        <v>114</v>
      </c>
      <c r="R1171" t="s">
        <v>37</v>
      </c>
      <c r="W1171" s="33">
        <v>31.17</v>
      </c>
      <c r="X1171" t="s">
        <v>38</v>
      </c>
      <c r="Y1171" t="s">
        <v>132</v>
      </c>
      <c r="Z1171" t="s">
        <v>40</v>
      </c>
    </row>
    <row r="1172" spans="1:26" x14ac:dyDescent="0.25">
      <c r="A1172" t="s">
        <v>28</v>
      </c>
      <c r="B1172" t="s">
        <v>29</v>
      </c>
      <c r="C1172" s="3">
        <v>2021</v>
      </c>
      <c r="D1172" s="4">
        <v>1</v>
      </c>
      <c r="E1172" t="s">
        <v>30</v>
      </c>
      <c r="F1172" t="s">
        <v>131</v>
      </c>
      <c r="G1172" s="5">
        <v>44039</v>
      </c>
      <c r="H1172" s="6">
        <v>44040</v>
      </c>
      <c r="I1172" s="7">
        <v>377</v>
      </c>
      <c r="J1172" t="s">
        <v>90</v>
      </c>
      <c r="K1172" t="s">
        <v>33</v>
      </c>
      <c r="L1172" t="s">
        <v>46</v>
      </c>
      <c r="M1172" t="s">
        <v>113</v>
      </c>
      <c r="P1172" t="s">
        <v>28</v>
      </c>
      <c r="Q1172" t="s">
        <v>114</v>
      </c>
      <c r="R1172" t="s">
        <v>37</v>
      </c>
      <c r="W1172" s="33">
        <v>16.98</v>
      </c>
      <c r="X1172" t="s">
        <v>38</v>
      </c>
      <c r="Y1172" t="s">
        <v>132</v>
      </c>
      <c r="Z1172" t="s">
        <v>40</v>
      </c>
    </row>
    <row r="1173" spans="1:26" x14ac:dyDescent="0.25">
      <c r="A1173" t="s">
        <v>28</v>
      </c>
      <c r="B1173" t="s">
        <v>29</v>
      </c>
      <c r="C1173" s="3">
        <v>2021</v>
      </c>
      <c r="D1173" s="4">
        <v>1</v>
      </c>
      <c r="E1173" t="s">
        <v>30</v>
      </c>
      <c r="F1173" t="s">
        <v>131</v>
      </c>
      <c r="G1173" s="5">
        <v>44039</v>
      </c>
      <c r="H1173" s="6">
        <v>44040</v>
      </c>
      <c r="I1173" s="7">
        <v>378</v>
      </c>
      <c r="J1173" t="s">
        <v>90</v>
      </c>
      <c r="K1173" t="s">
        <v>33</v>
      </c>
      <c r="L1173" t="s">
        <v>48</v>
      </c>
      <c r="M1173" t="s">
        <v>113</v>
      </c>
      <c r="P1173" t="s">
        <v>28</v>
      </c>
      <c r="Q1173" t="s">
        <v>114</v>
      </c>
      <c r="R1173" t="s">
        <v>37</v>
      </c>
      <c r="W1173" s="33">
        <v>20</v>
      </c>
      <c r="X1173" t="s">
        <v>38</v>
      </c>
      <c r="Y1173" t="s">
        <v>132</v>
      </c>
      <c r="Z1173" t="s">
        <v>40</v>
      </c>
    </row>
    <row r="1174" spans="1:26" x14ac:dyDescent="0.25">
      <c r="A1174" t="s">
        <v>28</v>
      </c>
      <c r="B1174" t="s">
        <v>29</v>
      </c>
      <c r="C1174" s="3">
        <v>2021</v>
      </c>
      <c r="D1174" s="4">
        <v>1</v>
      </c>
      <c r="E1174" t="s">
        <v>30</v>
      </c>
      <c r="F1174" t="s">
        <v>131</v>
      </c>
      <c r="G1174" s="5">
        <v>44039</v>
      </c>
      <c r="H1174" s="6">
        <v>44040</v>
      </c>
      <c r="I1174" s="7">
        <v>379</v>
      </c>
      <c r="J1174" t="s">
        <v>90</v>
      </c>
      <c r="K1174" t="s">
        <v>33</v>
      </c>
      <c r="L1174" t="s">
        <v>47</v>
      </c>
      <c r="M1174" t="s">
        <v>113</v>
      </c>
      <c r="P1174" t="s">
        <v>28</v>
      </c>
      <c r="Q1174" t="s">
        <v>114</v>
      </c>
      <c r="R1174" t="s">
        <v>37</v>
      </c>
      <c r="W1174" s="33">
        <v>97.4</v>
      </c>
      <c r="X1174" t="s">
        <v>38</v>
      </c>
      <c r="Y1174" t="s">
        <v>132</v>
      </c>
      <c r="Z1174" t="s">
        <v>40</v>
      </c>
    </row>
    <row r="1175" spans="1:26" x14ac:dyDescent="0.25">
      <c r="A1175" t="s">
        <v>28</v>
      </c>
      <c r="B1175" t="s">
        <v>29</v>
      </c>
      <c r="C1175" s="3">
        <v>2021</v>
      </c>
      <c r="D1175" s="4">
        <v>1</v>
      </c>
      <c r="E1175" t="s">
        <v>30</v>
      </c>
      <c r="F1175" t="s">
        <v>131</v>
      </c>
      <c r="G1175" s="5">
        <v>44039</v>
      </c>
      <c r="H1175" s="6">
        <v>44040</v>
      </c>
      <c r="I1175" s="7">
        <v>380</v>
      </c>
      <c r="J1175" t="s">
        <v>32</v>
      </c>
      <c r="K1175" t="s">
        <v>78</v>
      </c>
      <c r="L1175" t="s">
        <v>34</v>
      </c>
      <c r="M1175" t="s">
        <v>88</v>
      </c>
      <c r="N1175" t="s">
        <v>94</v>
      </c>
      <c r="W1175" s="33">
        <v>1363.64</v>
      </c>
      <c r="X1175" t="s">
        <v>38</v>
      </c>
      <c r="Y1175" t="s">
        <v>132</v>
      </c>
      <c r="Z1175" t="s">
        <v>40</v>
      </c>
    </row>
    <row r="1176" spans="1:26" x14ac:dyDescent="0.25">
      <c r="A1176" t="s">
        <v>28</v>
      </c>
      <c r="B1176" t="s">
        <v>29</v>
      </c>
      <c r="C1176" s="3">
        <v>2021</v>
      </c>
      <c r="D1176" s="4">
        <v>1</v>
      </c>
      <c r="E1176" t="s">
        <v>30</v>
      </c>
      <c r="F1176" t="s">
        <v>131</v>
      </c>
      <c r="G1176" s="5">
        <v>44039</v>
      </c>
      <c r="H1176" s="6">
        <v>44040</v>
      </c>
      <c r="I1176" s="7">
        <v>381</v>
      </c>
      <c r="J1176" t="s">
        <v>32</v>
      </c>
      <c r="K1176" t="s">
        <v>78</v>
      </c>
      <c r="L1176" t="s">
        <v>42</v>
      </c>
      <c r="M1176" t="s">
        <v>88</v>
      </c>
      <c r="N1176" t="s">
        <v>94</v>
      </c>
      <c r="W1176" s="33">
        <v>104.11</v>
      </c>
      <c r="X1176" t="s">
        <v>38</v>
      </c>
      <c r="Y1176" t="s">
        <v>132</v>
      </c>
      <c r="Z1176" t="s">
        <v>40</v>
      </c>
    </row>
    <row r="1177" spans="1:26" x14ac:dyDescent="0.25">
      <c r="A1177" t="s">
        <v>28</v>
      </c>
      <c r="B1177" t="s">
        <v>29</v>
      </c>
      <c r="C1177" s="3">
        <v>2021</v>
      </c>
      <c r="D1177" s="4">
        <v>1</v>
      </c>
      <c r="E1177" t="s">
        <v>30</v>
      </c>
      <c r="F1177" t="s">
        <v>133</v>
      </c>
      <c r="G1177" s="5">
        <v>44040</v>
      </c>
      <c r="H1177" s="6">
        <v>44041</v>
      </c>
      <c r="I1177" s="7">
        <v>2</v>
      </c>
      <c r="J1177" t="s">
        <v>32</v>
      </c>
      <c r="K1177" t="s">
        <v>33</v>
      </c>
      <c r="L1177" t="s">
        <v>116</v>
      </c>
      <c r="M1177" t="s">
        <v>35</v>
      </c>
      <c r="P1177" t="s">
        <v>28</v>
      </c>
      <c r="Q1177" t="s">
        <v>36</v>
      </c>
      <c r="R1177" t="s">
        <v>37</v>
      </c>
      <c r="W1177" s="33">
        <v>1765.12</v>
      </c>
      <c r="X1177" t="s">
        <v>117</v>
      </c>
      <c r="Y1177" t="s">
        <v>134</v>
      </c>
      <c r="Z1177" t="s">
        <v>40</v>
      </c>
    </row>
    <row r="1178" spans="1:26" x14ac:dyDescent="0.25">
      <c r="A1178" t="s">
        <v>28</v>
      </c>
      <c r="B1178" t="s">
        <v>29</v>
      </c>
      <c r="C1178" s="3">
        <v>2021</v>
      </c>
      <c r="D1178" s="4">
        <v>1</v>
      </c>
      <c r="E1178" t="s">
        <v>30</v>
      </c>
      <c r="F1178" t="s">
        <v>133</v>
      </c>
      <c r="G1178" s="5">
        <v>44040</v>
      </c>
      <c r="H1178" s="6">
        <v>44041</v>
      </c>
      <c r="I1178" s="7">
        <v>3</v>
      </c>
      <c r="J1178" t="s">
        <v>32</v>
      </c>
      <c r="K1178" t="s">
        <v>33</v>
      </c>
      <c r="L1178" t="s">
        <v>42</v>
      </c>
      <c r="M1178" t="s">
        <v>35</v>
      </c>
      <c r="P1178" t="s">
        <v>28</v>
      </c>
      <c r="Q1178" t="s">
        <v>36</v>
      </c>
      <c r="R1178" t="s">
        <v>37</v>
      </c>
      <c r="W1178" s="33">
        <v>135.03</v>
      </c>
      <c r="X1178" t="s">
        <v>117</v>
      </c>
      <c r="Y1178" t="s">
        <v>134</v>
      </c>
      <c r="Z1178" t="s">
        <v>40</v>
      </c>
    </row>
    <row r="1179" spans="1:26" x14ac:dyDescent="0.25">
      <c r="A1179" t="s">
        <v>28</v>
      </c>
      <c r="B1179" t="s">
        <v>29</v>
      </c>
      <c r="C1179" s="3">
        <v>2021</v>
      </c>
      <c r="D1179" s="4">
        <v>1</v>
      </c>
      <c r="E1179" t="s">
        <v>30</v>
      </c>
      <c r="F1179" t="s">
        <v>133</v>
      </c>
      <c r="G1179" s="5">
        <v>44040</v>
      </c>
      <c r="H1179" s="6">
        <v>44041</v>
      </c>
      <c r="I1179" s="7">
        <v>4</v>
      </c>
      <c r="J1179" t="s">
        <v>49</v>
      </c>
      <c r="K1179" t="s">
        <v>50</v>
      </c>
      <c r="L1179" t="s">
        <v>116</v>
      </c>
      <c r="M1179" t="s">
        <v>51</v>
      </c>
      <c r="P1179" t="s">
        <v>28</v>
      </c>
      <c r="Q1179" t="s">
        <v>52</v>
      </c>
      <c r="R1179" t="s">
        <v>37</v>
      </c>
      <c r="W1179" s="33">
        <v>1317.27</v>
      </c>
      <c r="X1179" t="s">
        <v>117</v>
      </c>
      <c r="Y1179" t="s">
        <v>134</v>
      </c>
      <c r="Z1179" t="s">
        <v>40</v>
      </c>
    </row>
    <row r="1180" spans="1:26" x14ac:dyDescent="0.25">
      <c r="A1180" t="s">
        <v>28</v>
      </c>
      <c r="B1180" t="s">
        <v>29</v>
      </c>
      <c r="C1180" s="3">
        <v>2021</v>
      </c>
      <c r="D1180" s="4">
        <v>1</v>
      </c>
      <c r="E1180" t="s">
        <v>30</v>
      </c>
      <c r="F1180" t="s">
        <v>133</v>
      </c>
      <c r="G1180" s="5">
        <v>44040</v>
      </c>
      <c r="H1180" s="6">
        <v>44041</v>
      </c>
      <c r="I1180" s="7">
        <v>5</v>
      </c>
      <c r="J1180" t="s">
        <v>49</v>
      </c>
      <c r="K1180" t="s">
        <v>50</v>
      </c>
      <c r="L1180" t="s">
        <v>42</v>
      </c>
      <c r="M1180" t="s">
        <v>51</v>
      </c>
      <c r="P1180" t="s">
        <v>28</v>
      </c>
      <c r="Q1180" t="s">
        <v>52</v>
      </c>
      <c r="R1180" t="s">
        <v>37</v>
      </c>
      <c r="W1180" s="33">
        <v>100.77</v>
      </c>
      <c r="X1180" t="s">
        <v>117</v>
      </c>
      <c r="Y1180" t="s">
        <v>134</v>
      </c>
      <c r="Z1180" t="s">
        <v>40</v>
      </c>
    </row>
    <row r="1181" spans="1:26" x14ac:dyDescent="0.25">
      <c r="A1181" t="s">
        <v>28</v>
      </c>
      <c r="B1181" t="s">
        <v>29</v>
      </c>
      <c r="C1181" s="3">
        <v>2021</v>
      </c>
      <c r="D1181" s="4">
        <v>1</v>
      </c>
      <c r="E1181" t="s">
        <v>30</v>
      </c>
      <c r="F1181" t="s">
        <v>133</v>
      </c>
      <c r="G1181" s="5">
        <v>44040</v>
      </c>
      <c r="H1181" s="6">
        <v>44041</v>
      </c>
      <c r="I1181" s="7">
        <v>6</v>
      </c>
      <c r="J1181" t="s">
        <v>32</v>
      </c>
      <c r="K1181" t="s">
        <v>73</v>
      </c>
      <c r="L1181" t="s">
        <v>116</v>
      </c>
      <c r="M1181" t="s">
        <v>74</v>
      </c>
      <c r="W1181" s="33">
        <v>4939.6499999999996</v>
      </c>
      <c r="X1181" t="s">
        <v>117</v>
      </c>
      <c r="Y1181" t="s">
        <v>134</v>
      </c>
      <c r="Z1181" t="s">
        <v>40</v>
      </c>
    </row>
    <row r="1182" spans="1:26" x14ac:dyDescent="0.25">
      <c r="A1182" t="s">
        <v>28</v>
      </c>
      <c r="B1182" t="s">
        <v>29</v>
      </c>
      <c r="C1182" s="3">
        <v>2021</v>
      </c>
      <c r="D1182" s="4">
        <v>1</v>
      </c>
      <c r="E1182" t="s">
        <v>30</v>
      </c>
      <c r="F1182" t="s">
        <v>133</v>
      </c>
      <c r="G1182" s="5">
        <v>44040</v>
      </c>
      <c r="H1182" s="6">
        <v>44041</v>
      </c>
      <c r="I1182" s="7">
        <v>7</v>
      </c>
      <c r="J1182" t="s">
        <v>32</v>
      </c>
      <c r="K1182" t="s">
        <v>73</v>
      </c>
      <c r="L1182" t="s">
        <v>42</v>
      </c>
      <c r="M1182" t="s">
        <v>74</v>
      </c>
      <c r="W1182" s="33">
        <v>377.88</v>
      </c>
      <c r="X1182" t="s">
        <v>117</v>
      </c>
      <c r="Y1182" t="s">
        <v>134</v>
      </c>
      <c r="Z1182" t="s">
        <v>40</v>
      </c>
    </row>
    <row r="1183" spans="1:26" x14ac:dyDescent="0.25">
      <c r="A1183" t="s">
        <v>28</v>
      </c>
      <c r="B1183" t="s">
        <v>29</v>
      </c>
      <c r="C1183" s="3">
        <v>2021</v>
      </c>
      <c r="D1183" s="4">
        <v>1</v>
      </c>
      <c r="E1183" t="s">
        <v>30</v>
      </c>
      <c r="F1183" t="s">
        <v>133</v>
      </c>
      <c r="G1183" s="5">
        <v>44040</v>
      </c>
      <c r="H1183" s="6">
        <v>44041</v>
      </c>
      <c r="I1183" s="7">
        <v>8</v>
      </c>
      <c r="J1183" t="s">
        <v>32</v>
      </c>
      <c r="K1183" t="s">
        <v>78</v>
      </c>
      <c r="L1183" t="s">
        <v>116</v>
      </c>
      <c r="M1183" t="s">
        <v>54</v>
      </c>
      <c r="W1183" s="33">
        <v>1740</v>
      </c>
      <c r="X1183" t="s">
        <v>117</v>
      </c>
      <c r="Y1183" t="s">
        <v>134</v>
      </c>
      <c r="Z1183" t="s">
        <v>40</v>
      </c>
    </row>
    <row r="1184" spans="1:26" x14ac:dyDescent="0.25">
      <c r="A1184" t="s">
        <v>28</v>
      </c>
      <c r="B1184" t="s">
        <v>29</v>
      </c>
      <c r="C1184" s="3">
        <v>2021</v>
      </c>
      <c r="D1184" s="4">
        <v>1</v>
      </c>
      <c r="E1184" t="s">
        <v>30</v>
      </c>
      <c r="F1184" t="s">
        <v>133</v>
      </c>
      <c r="G1184" s="5">
        <v>44040</v>
      </c>
      <c r="H1184" s="6">
        <v>44041</v>
      </c>
      <c r="I1184" s="7">
        <v>9</v>
      </c>
      <c r="J1184" t="s">
        <v>32</v>
      </c>
      <c r="K1184" t="s">
        <v>78</v>
      </c>
      <c r="L1184" t="s">
        <v>42</v>
      </c>
      <c r="M1184" t="s">
        <v>54</v>
      </c>
      <c r="W1184" s="33">
        <v>133.11000000000001</v>
      </c>
      <c r="X1184" t="s">
        <v>117</v>
      </c>
      <c r="Y1184" t="s">
        <v>134</v>
      </c>
      <c r="Z1184" t="s">
        <v>40</v>
      </c>
    </row>
    <row r="1185" spans="1:26" x14ac:dyDescent="0.25">
      <c r="A1185" t="s">
        <v>28</v>
      </c>
      <c r="B1185" t="s">
        <v>29</v>
      </c>
      <c r="C1185" s="3">
        <v>2021</v>
      </c>
      <c r="D1185" s="4">
        <v>1</v>
      </c>
      <c r="E1185" t="s">
        <v>30</v>
      </c>
      <c r="F1185" t="s">
        <v>133</v>
      </c>
      <c r="G1185" s="5">
        <v>44040</v>
      </c>
      <c r="H1185" s="6">
        <v>44041</v>
      </c>
      <c r="I1185" s="7">
        <v>10</v>
      </c>
      <c r="J1185" t="s">
        <v>32</v>
      </c>
      <c r="K1185" t="s">
        <v>83</v>
      </c>
      <c r="L1185" t="s">
        <v>116</v>
      </c>
      <c r="M1185" t="s">
        <v>86</v>
      </c>
      <c r="N1185" t="s">
        <v>87</v>
      </c>
      <c r="W1185" s="33">
        <v>2765.93</v>
      </c>
      <c r="X1185" t="s">
        <v>117</v>
      </c>
      <c r="Y1185" t="s">
        <v>134</v>
      </c>
      <c r="Z1185" t="s">
        <v>40</v>
      </c>
    </row>
    <row r="1186" spans="1:26" x14ac:dyDescent="0.25">
      <c r="A1186" t="s">
        <v>28</v>
      </c>
      <c r="B1186" t="s">
        <v>29</v>
      </c>
      <c r="C1186" s="3">
        <v>2021</v>
      </c>
      <c r="D1186" s="4">
        <v>1</v>
      </c>
      <c r="E1186" t="s">
        <v>30</v>
      </c>
      <c r="F1186" t="s">
        <v>133</v>
      </c>
      <c r="G1186" s="5">
        <v>44040</v>
      </c>
      <c r="H1186" s="6">
        <v>44041</v>
      </c>
      <c r="I1186" s="7">
        <v>11</v>
      </c>
      <c r="J1186" t="s">
        <v>32</v>
      </c>
      <c r="K1186" t="s">
        <v>83</v>
      </c>
      <c r="L1186" t="s">
        <v>42</v>
      </c>
      <c r="M1186" t="s">
        <v>86</v>
      </c>
      <c r="N1186" t="s">
        <v>87</v>
      </c>
      <c r="W1186" s="33">
        <v>211.6</v>
      </c>
      <c r="X1186" t="s">
        <v>117</v>
      </c>
      <c r="Y1186" t="s">
        <v>134</v>
      </c>
      <c r="Z1186" t="s">
        <v>40</v>
      </c>
    </row>
    <row r="1187" spans="1:26" x14ac:dyDescent="0.25">
      <c r="A1187" t="s">
        <v>28</v>
      </c>
      <c r="B1187" t="s">
        <v>29</v>
      </c>
      <c r="C1187" s="3">
        <v>2021</v>
      </c>
      <c r="D1187" s="4">
        <v>1</v>
      </c>
      <c r="E1187" t="s">
        <v>30</v>
      </c>
      <c r="F1187" t="s">
        <v>133</v>
      </c>
      <c r="G1187" s="5">
        <v>44040</v>
      </c>
      <c r="H1187" s="6">
        <v>44041</v>
      </c>
      <c r="I1187" s="7">
        <v>12</v>
      </c>
      <c r="J1187" t="s">
        <v>32</v>
      </c>
      <c r="K1187" t="s">
        <v>83</v>
      </c>
      <c r="L1187" t="s">
        <v>116</v>
      </c>
      <c r="M1187" t="s">
        <v>88</v>
      </c>
      <c r="N1187" t="s">
        <v>89</v>
      </c>
      <c r="W1187" s="33">
        <v>360</v>
      </c>
      <c r="X1187" t="s">
        <v>117</v>
      </c>
      <c r="Y1187" t="s">
        <v>134</v>
      </c>
      <c r="Z1187" t="s">
        <v>40</v>
      </c>
    </row>
    <row r="1188" spans="1:26" x14ac:dyDescent="0.25">
      <c r="A1188" t="s">
        <v>28</v>
      </c>
      <c r="B1188" t="s">
        <v>29</v>
      </c>
      <c r="C1188" s="3">
        <v>2021</v>
      </c>
      <c r="D1188" s="4">
        <v>1</v>
      </c>
      <c r="E1188" t="s">
        <v>30</v>
      </c>
      <c r="F1188" t="s">
        <v>133</v>
      </c>
      <c r="G1188" s="5">
        <v>44040</v>
      </c>
      <c r="H1188" s="6">
        <v>44041</v>
      </c>
      <c r="I1188" s="7">
        <v>13</v>
      </c>
      <c r="J1188" t="s">
        <v>32</v>
      </c>
      <c r="K1188" t="s">
        <v>83</v>
      </c>
      <c r="L1188" t="s">
        <v>42</v>
      </c>
      <c r="M1188" t="s">
        <v>88</v>
      </c>
      <c r="N1188" t="s">
        <v>89</v>
      </c>
      <c r="W1188" s="33">
        <v>27.54</v>
      </c>
      <c r="X1188" t="s">
        <v>117</v>
      </c>
      <c r="Y1188" t="s">
        <v>134</v>
      </c>
      <c r="Z1188" t="s">
        <v>40</v>
      </c>
    </row>
    <row r="1189" spans="1:26" x14ac:dyDescent="0.25">
      <c r="A1189" t="s">
        <v>28</v>
      </c>
      <c r="B1189" t="s">
        <v>29</v>
      </c>
      <c r="C1189" s="3">
        <v>2021</v>
      </c>
      <c r="D1189" s="4">
        <v>1</v>
      </c>
      <c r="E1189" t="s">
        <v>30</v>
      </c>
      <c r="F1189" t="s">
        <v>133</v>
      </c>
      <c r="G1189" s="5">
        <v>44040</v>
      </c>
      <c r="H1189" s="6">
        <v>44041</v>
      </c>
      <c r="I1189" s="7">
        <v>14</v>
      </c>
      <c r="J1189" t="s">
        <v>90</v>
      </c>
      <c r="K1189" t="s">
        <v>91</v>
      </c>
      <c r="L1189" t="s">
        <v>116</v>
      </c>
      <c r="M1189" t="s">
        <v>86</v>
      </c>
      <c r="P1189" t="s">
        <v>28</v>
      </c>
      <c r="Q1189" t="s">
        <v>92</v>
      </c>
      <c r="R1189" t="s">
        <v>37</v>
      </c>
      <c r="W1189" s="33">
        <v>2000</v>
      </c>
      <c r="X1189" t="s">
        <v>117</v>
      </c>
      <c r="Y1189" t="s">
        <v>134</v>
      </c>
      <c r="Z1189" t="s">
        <v>40</v>
      </c>
    </row>
    <row r="1190" spans="1:26" x14ac:dyDescent="0.25">
      <c r="A1190" t="s">
        <v>28</v>
      </c>
      <c r="B1190" t="s">
        <v>29</v>
      </c>
      <c r="C1190" s="3">
        <v>2021</v>
      </c>
      <c r="D1190" s="4">
        <v>1</v>
      </c>
      <c r="E1190" t="s">
        <v>30</v>
      </c>
      <c r="F1190" t="s">
        <v>133</v>
      </c>
      <c r="G1190" s="5">
        <v>44040</v>
      </c>
      <c r="H1190" s="6">
        <v>44041</v>
      </c>
      <c r="I1190" s="7">
        <v>15</v>
      </c>
      <c r="J1190" t="s">
        <v>90</v>
      </c>
      <c r="K1190" t="s">
        <v>91</v>
      </c>
      <c r="L1190" t="s">
        <v>42</v>
      </c>
      <c r="M1190" t="s">
        <v>86</v>
      </c>
      <c r="P1190" t="s">
        <v>28</v>
      </c>
      <c r="Q1190" t="s">
        <v>92</v>
      </c>
      <c r="R1190" t="s">
        <v>37</v>
      </c>
      <c r="W1190" s="33">
        <v>153</v>
      </c>
      <c r="X1190" t="s">
        <v>117</v>
      </c>
      <c r="Y1190" t="s">
        <v>134</v>
      </c>
      <c r="Z1190" t="s">
        <v>40</v>
      </c>
    </row>
    <row r="1191" spans="1:26" x14ac:dyDescent="0.25">
      <c r="A1191" t="s">
        <v>28</v>
      </c>
      <c r="B1191" t="s">
        <v>29</v>
      </c>
      <c r="C1191" s="3">
        <v>2021</v>
      </c>
      <c r="D1191" s="4">
        <v>1</v>
      </c>
      <c r="E1191" t="s">
        <v>30</v>
      </c>
      <c r="F1191" t="s">
        <v>133</v>
      </c>
      <c r="G1191" s="5">
        <v>44040</v>
      </c>
      <c r="H1191" s="6">
        <v>44041</v>
      </c>
      <c r="I1191" s="7">
        <v>16</v>
      </c>
      <c r="J1191" t="s">
        <v>90</v>
      </c>
      <c r="K1191" t="s">
        <v>91</v>
      </c>
      <c r="L1191" t="s">
        <v>116</v>
      </c>
      <c r="M1191" t="s">
        <v>113</v>
      </c>
      <c r="P1191" t="s">
        <v>28</v>
      </c>
      <c r="Q1191" t="s">
        <v>119</v>
      </c>
      <c r="R1191" t="s">
        <v>37</v>
      </c>
      <c r="W1191" s="33">
        <v>1586.48</v>
      </c>
      <c r="X1191" t="s">
        <v>117</v>
      </c>
      <c r="Y1191" t="s">
        <v>134</v>
      </c>
      <c r="Z1191" t="s">
        <v>40</v>
      </c>
    </row>
    <row r="1192" spans="1:26" x14ac:dyDescent="0.25">
      <c r="A1192" t="s">
        <v>28</v>
      </c>
      <c r="B1192" t="s">
        <v>29</v>
      </c>
      <c r="C1192" s="3">
        <v>2021</v>
      </c>
      <c r="D1192" s="4">
        <v>1</v>
      </c>
      <c r="E1192" t="s">
        <v>30</v>
      </c>
      <c r="F1192" t="s">
        <v>133</v>
      </c>
      <c r="G1192" s="5">
        <v>44040</v>
      </c>
      <c r="H1192" s="6">
        <v>44041</v>
      </c>
      <c r="I1192" s="7">
        <v>17</v>
      </c>
      <c r="J1192" t="s">
        <v>90</v>
      </c>
      <c r="K1192" t="s">
        <v>91</v>
      </c>
      <c r="L1192" t="s">
        <v>116</v>
      </c>
      <c r="M1192" t="s">
        <v>113</v>
      </c>
      <c r="P1192" t="s">
        <v>28</v>
      </c>
      <c r="Q1192" t="s">
        <v>119</v>
      </c>
      <c r="R1192" t="s">
        <v>37</v>
      </c>
      <c r="W1192" s="33">
        <v>1274.8</v>
      </c>
      <c r="X1192" t="s">
        <v>117</v>
      </c>
      <c r="Y1192" t="s">
        <v>134</v>
      </c>
      <c r="Z1192" t="s">
        <v>40</v>
      </c>
    </row>
    <row r="1193" spans="1:26" x14ac:dyDescent="0.25">
      <c r="A1193" t="s">
        <v>28</v>
      </c>
      <c r="B1193" t="s">
        <v>29</v>
      </c>
      <c r="C1193" s="3">
        <v>2021</v>
      </c>
      <c r="D1193" s="4">
        <v>1</v>
      </c>
      <c r="E1193" t="s">
        <v>30</v>
      </c>
      <c r="F1193" t="s">
        <v>133</v>
      </c>
      <c r="G1193" s="5">
        <v>44040</v>
      </c>
      <c r="H1193" s="6">
        <v>44041</v>
      </c>
      <c r="I1193" s="7">
        <v>18</v>
      </c>
      <c r="J1193" t="s">
        <v>90</v>
      </c>
      <c r="K1193" t="s">
        <v>91</v>
      </c>
      <c r="L1193" t="s">
        <v>42</v>
      </c>
      <c r="M1193" t="s">
        <v>113</v>
      </c>
      <c r="P1193" t="s">
        <v>28</v>
      </c>
      <c r="Q1193" t="s">
        <v>119</v>
      </c>
      <c r="R1193" t="s">
        <v>37</v>
      </c>
      <c r="W1193" s="33">
        <v>121.36</v>
      </c>
      <c r="X1193" t="s">
        <v>117</v>
      </c>
      <c r="Y1193" t="s">
        <v>134</v>
      </c>
      <c r="Z1193" t="s">
        <v>40</v>
      </c>
    </row>
    <row r="1194" spans="1:26" x14ac:dyDescent="0.25">
      <c r="A1194" t="s">
        <v>28</v>
      </c>
      <c r="B1194" t="s">
        <v>29</v>
      </c>
      <c r="C1194" s="3">
        <v>2021</v>
      </c>
      <c r="D1194" s="4">
        <v>1</v>
      </c>
      <c r="E1194" t="s">
        <v>30</v>
      </c>
      <c r="F1194" t="s">
        <v>133</v>
      </c>
      <c r="G1194" s="5">
        <v>44040</v>
      </c>
      <c r="H1194" s="6">
        <v>44041</v>
      </c>
      <c r="I1194" s="7">
        <v>19</v>
      </c>
      <c r="J1194" t="s">
        <v>90</v>
      </c>
      <c r="K1194" t="s">
        <v>91</v>
      </c>
      <c r="L1194" t="s">
        <v>42</v>
      </c>
      <c r="M1194" t="s">
        <v>113</v>
      </c>
      <c r="P1194" t="s">
        <v>28</v>
      </c>
      <c r="Q1194" t="s">
        <v>119</v>
      </c>
      <c r="R1194" t="s">
        <v>37</v>
      </c>
      <c r="W1194" s="33">
        <v>97.52</v>
      </c>
      <c r="X1194" t="s">
        <v>117</v>
      </c>
      <c r="Y1194" t="s">
        <v>134</v>
      </c>
      <c r="Z1194" t="s">
        <v>40</v>
      </c>
    </row>
    <row r="1195" spans="1:26" x14ac:dyDescent="0.25">
      <c r="A1195" t="s">
        <v>28</v>
      </c>
      <c r="B1195" t="s">
        <v>29</v>
      </c>
      <c r="C1195" s="3">
        <v>2021</v>
      </c>
      <c r="D1195" s="4">
        <v>1</v>
      </c>
      <c r="E1195" t="s">
        <v>30</v>
      </c>
      <c r="F1195" t="s">
        <v>133</v>
      </c>
      <c r="G1195" s="5">
        <v>44040</v>
      </c>
      <c r="H1195" s="6">
        <v>44041</v>
      </c>
      <c r="I1195" s="7">
        <v>20</v>
      </c>
      <c r="J1195" t="s">
        <v>90</v>
      </c>
      <c r="K1195" t="s">
        <v>33</v>
      </c>
      <c r="L1195" t="s">
        <v>116</v>
      </c>
      <c r="M1195" t="s">
        <v>97</v>
      </c>
      <c r="O1195" t="s">
        <v>64</v>
      </c>
      <c r="P1195" t="s">
        <v>28</v>
      </c>
      <c r="Q1195" t="s">
        <v>98</v>
      </c>
      <c r="R1195" t="s">
        <v>37</v>
      </c>
      <c r="W1195" s="33">
        <v>1440</v>
      </c>
      <c r="X1195" t="s">
        <v>117</v>
      </c>
      <c r="Y1195" t="s">
        <v>134</v>
      </c>
      <c r="Z1195" t="s">
        <v>40</v>
      </c>
    </row>
    <row r="1196" spans="1:26" x14ac:dyDescent="0.25">
      <c r="A1196" t="s">
        <v>28</v>
      </c>
      <c r="B1196" t="s">
        <v>29</v>
      </c>
      <c r="C1196" s="3">
        <v>2021</v>
      </c>
      <c r="D1196" s="4">
        <v>1</v>
      </c>
      <c r="E1196" t="s">
        <v>30</v>
      </c>
      <c r="F1196" t="s">
        <v>133</v>
      </c>
      <c r="G1196" s="5">
        <v>44040</v>
      </c>
      <c r="H1196" s="6">
        <v>44041</v>
      </c>
      <c r="I1196" s="7">
        <v>21</v>
      </c>
      <c r="J1196" t="s">
        <v>90</v>
      </c>
      <c r="K1196" t="s">
        <v>33</v>
      </c>
      <c r="L1196" t="s">
        <v>42</v>
      </c>
      <c r="M1196" t="s">
        <v>97</v>
      </c>
      <c r="O1196" t="s">
        <v>64</v>
      </c>
      <c r="P1196" t="s">
        <v>28</v>
      </c>
      <c r="Q1196" t="s">
        <v>98</v>
      </c>
      <c r="R1196" t="s">
        <v>37</v>
      </c>
      <c r="W1196" s="33">
        <v>108.28</v>
      </c>
      <c r="X1196" t="s">
        <v>117</v>
      </c>
      <c r="Y1196" t="s">
        <v>134</v>
      </c>
      <c r="Z1196" t="s">
        <v>40</v>
      </c>
    </row>
    <row r="1197" spans="1:26" x14ac:dyDescent="0.25">
      <c r="A1197" t="s">
        <v>28</v>
      </c>
      <c r="B1197" t="s">
        <v>29</v>
      </c>
      <c r="C1197" s="3">
        <v>2021</v>
      </c>
      <c r="D1197" s="4">
        <v>1</v>
      </c>
      <c r="E1197" t="s">
        <v>30</v>
      </c>
      <c r="F1197" t="s">
        <v>133</v>
      </c>
      <c r="G1197" s="5">
        <v>44040</v>
      </c>
      <c r="H1197" s="6">
        <v>44041</v>
      </c>
      <c r="I1197" s="7">
        <v>22</v>
      </c>
      <c r="J1197" t="s">
        <v>32</v>
      </c>
      <c r="K1197" t="s">
        <v>78</v>
      </c>
      <c r="L1197" t="s">
        <v>116</v>
      </c>
      <c r="M1197" t="s">
        <v>88</v>
      </c>
      <c r="N1197" t="s">
        <v>94</v>
      </c>
      <c r="W1197" s="33">
        <v>2610</v>
      </c>
      <c r="X1197" t="s">
        <v>117</v>
      </c>
      <c r="Y1197" t="s">
        <v>134</v>
      </c>
      <c r="Z1197" t="s">
        <v>40</v>
      </c>
    </row>
    <row r="1198" spans="1:26" x14ac:dyDescent="0.25">
      <c r="A1198" t="s">
        <v>28</v>
      </c>
      <c r="B1198" t="s">
        <v>29</v>
      </c>
      <c r="C1198" s="3">
        <v>2021</v>
      </c>
      <c r="D1198" s="4">
        <v>1</v>
      </c>
      <c r="E1198" t="s">
        <v>30</v>
      </c>
      <c r="F1198" t="s">
        <v>133</v>
      </c>
      <c r="G1198" s="5">
        <v>44040</v>
      </c>
      <c r="H1198" s="6">
        <v>44041</v>
      </c>
      <c r="I1198" s="7">
        <v>23</v>
      </c>
      <c r="J1198" t="s">
        <v>32</v>
      </c>
      <c r="K1198" t="s">
        <v>78</v>
      </c>
      <c r="L1198" t="s">
        <v>42</v>
      </c>
      <c r="M1198" t="s">
        <v>88</v>
      </c>
      <c r="N1198" t="s">
        <v>94</v>
      </c>
      <c r="W1198" s="33">
        <v>199.67</v>
      </c>
      <c r="X1198" t="s">
        <v>117</v>
      </c>
      <c r="Y1198" t="s">
        <v>134</v>
      </c>
      <c r="Z1198" t="s">
        <v>40</v>
      </c>
    </row>
    <row r="1199" spans="1:26" x14ac:dyDescent="0.25">
      <c r="A1199" t="s">
        <v>28</v>
      </c>
      <c r="B1199" t="s">
        <v>29</v>
      </c>
      <c r="C1199" s="3">
        <v>2021</v>
      </c>
      <c r="D1199" s="4">
        <v>1</v>
      </c>
      <c r="E1199" t="s">
        <v>135</v>
      </c>
      <c r="F1199" t="s">
        <v>136</v>
      </c>
      <c r="G1199" s="5">
        <v>44043</v>
      </c>
      <c r="H1199" s="6">
        <v>44049</v>
      </c>
      <c r="I1199" s="7">
        <v>1</v>
      </c>
      <c r="J1199" t="s">
        <v>32</v>
      </c>
      <c r="K1199" t="s">
        <v>33</v>
      </c>
      <c r="L1199" t="s">
        <v>116</v>
      </c>
      <c r="M1199" t="s">
        <v>35</v>
      </c>
      <c r="P1199" t="s">
        <v>28</v>
      </c>
      <c r="Q1199" t="s">
        <v>36</v>
      </c>
      <c r="R1199" t="s">
        <v>37</v>
      </c>
      <c r="W1199" s="33">
        <v>-1765.12</v>
      </c>
      <c r="Y1199" t="s">
        <v>137</v>
      </c>
      <c r="Z1199" t="s">
        <v>138</v>
      </c>
    </row>
    <row r="1200" spans="1:26" x14ac:dyDescent="0.25">
      <c r="A1200" t="s">
        <v>28</v>
      </c>
      <c r="B1200" t="s">
        <v>29</v>
      </c>
      <c r="C1200" s="3">
        <v>2021</v>
      </c>
      <c r="D1200" s="4">
        <v>1</v>
      </c>
      <c r="E1200" t="s">
        <v>135</v>
      </c>
      <c r="F1200" t="s">
        <v>136</v>
      </c>
      <c r="G1200" s="5">
        <v>44043</v>
      </c>
      <c r="H1200" s="6">
        <v>44049</v>
      </c>
      <c r="I1200" s="7">
        <v>2</v>
      </c>
      <c r="J1200" t="s">
        <v>32</v>
      </c>
      <c r="K1200" t="s">
        <v>33</v>
      </c>
      <c r="L1200" t="s">
        <v>42</v>
      </c>
      <c r="M1200" t="s">
        <v>35</v>
      </c>
      <c r="P1200" t="s">
        <v>28</v>
      </c>
      <c r="Q1200" t="s">
        <v>36</v>
      </c>
      <c r="R1200" t="s">
        <v>37</v>
      </c>
      <c r="W1200" s="33">
        <v>-133.16</v>
      </c>
      <c r="Y1200" t="s">
        <v>137</v>
      </c>
      <c r="Z1200" t="s">
        <v>138</v>
      </c>
    </row>
    <row r="1201" spans="1:26" x14ac:dyDescent="0.25">
      <c r="A1201" t="s">
        <v>28</v>
      </c>
      <c r="B1201" t="s">
        <v>29</v>
      </c>
      <c r="C1201" s="3">
        <v>2021</v>
      </c>
      <c r="D1201" s="4">
        <v>1</v>
      </c>
      <c r="E1201" t="s">
        <v>135</v>
      </c>
      <c r="F1201" t="s">
        <v>136</v>
      </c>
      <c r="G1201" s="5">
        <v>44043</v>
      </c>
      <c r="H1201" s="6">
        <v>44049</v>
      </c>
      <c r="I1201" s="7">
        <v>3</v>
      </c>
      <c r="J1201" t="s">
        <v>32</v>
      </c>
      <c r="K1201" t="s">
        <v>33</v>
      </c>
      <c r="L1201" t="s">
        <v>116</v>
      </c>
      <c r="M1201" t="s">
        <v>113</v>
      </c>
      <c r="O1201" t="s">
        <v>64</v>
      </c>
      <c r="P1201" t="s">
        <v>28</v>
      </c>
      <c r="Q1201" t="s">
        <v>139</v>
      </c>
      <c r="R1201" t="s">
        <v>37</v>
      </c>
      <c r="W1201" s="33">
        <v>485.41</v>
      </c>
      <c r="Y1201" t="s">
        <v>140</v>
      </c>
      <c r="Z1201" t="s">
        <v>138</v>
      </c>
    </row>
    <row r="1202" spans="1:26" x14ac:dyDescent="0.25">
      <c r="A1202" t="s">
        <v>28</v>
      </c>
      <c r="B1202" t="s">
        <v>29</v>
      </c>
      <c r="C1202" s="3">
        <v>2021</v>
      </c>
      <c r="D1202" s="4">
        <v>1</v>
      </c>
      <c r="E1202" t="s">
        <v>135</v>
      </c>
      <c r="F1202" t="s">
        <v>136</v>
      </c>
      <c r="G1202" s="5">
        <v>44043</v>
      </c>
      <c r="H1202" s="6">
        <v>44049</v>
      </c>
      <c r="I1202" s="7">
        <v>4</v>
      </c>
      <c r="J1202" t="s">
        <v>32</v>
      </c>
      <c r="K1202" t="s">
        <v>33</v>
      </c>
      <c r="L1202" t="s">
        <v>42</v>
      </c>
      <c r="M1202" t="s">
        <v>113</v>
      </c>
      <c r="O1202" t="s">
        <v>64</v>
      </c>
      <c r="P1202" t="s">
        <v>28</v>
      </c>
      <c r="Q1202" t="s">
        <v>139</v>
      </c>
      <c r="R1202" t="s">
        <v>37</v>
      </c>
      <c r="W1202" s="33">
        <v>36.619999999999997</v>
      </c>
      <c r="Y1202" t="s">
        <v>140</v>
      </c>
      <c r="Z1202" t="s">
        <v>138</v>
      </c>
    </row>
    <row r="1203" spans="1:26" x14ac:dyDescent="0.25">
      <c r="A1203" t="s">
        <v>28</v>
      </c>
      <c r="B1203" t="s">
        <v>29</v>
      </c>
      <c r="C1203" s="3">
        <v>2021</v>
      </c>
      <c r="D1203" s="4">
        <v>1</v>
      </c>
      <c r="E1203" t="s">
        <v>135</v>
      </c>
      <c r="F1203" t="s">
        <v>136</v>
      </c>
      <c r="G1203" s="5">
        <v>44043</v>
      </c>
      <c r="H1203" s="6">
        <v>44049</v>
      </c>
      <c r="I1203" s="7">
        <v>5</v>
      </c>
      <c r="J1203" t="s">
        <v>90</v>
      </c>
      <c r="K1203" t="s">
        <v>33</v>
      </c>
      <c r="L1203" t="s">
        <v>116</v>
      </c>
      <c r="M1203" t="s">
        <v>113</v>
      </c>
      <c r="O1203" t="s">
        <v>64</v>
      </c>
      <c r="P1203" t="s">
        <v>28</v>
      </c>
      <c r="Q1203" t="s">
        <v>139</v>
      </c>
      <c r="R1203" t="s">
        <v>37</v>
      </c>
      <c r="W1203" s="33">
        <v>485.41</v>
      </c>
      <c r="Y1203" t="s">
        <v>140</v>
      </c>
      <c r="Z1203" t="s">
        <v>138</v>
      </c>
    </row>
    <row r="1204" spans="1:26" x14ac:dyDescent="0.25">
      <c r="A1204" t="s">
        <v>28</v>
      </c>
      <c r="B1204" t="s">
        <v>29</v>
      </c>
      <c r="C1204" s="3">
        <v>2021</v>
      </c>
      <c r="D1204" s="4">
        <v>1</v>
      </c>
      <c r="E1204" t="s">
        <v>135</v>
      </c>
      <c r="F1204" t="s">
        <v>136</v>
      </c>
      <c r="G1204" s="5">
        <v>44043</v>
      </c>
      <c r="H1204" s="6">
        <v>44049</v>
      </c>
      <c r="I1204" s="7">
        <v>6</v>
      </c>
      <c r="J1204" t="s">
        <v>90</v>
      </c>
      <c r="K1204" t="s">
        <v>33</v>
      </c>
      <c r="L1204" t="s">
        <v>42</v>
      </c>
      <c r="M1204" t="s">
        <v>113</v>
      </c>
      <c r="O1204" t="s">
        <v>64</v>
      </c>
      <c r="P1204" t="s">
        <v>28</v>
      </c>
      <c r="Q1204" t="s">
        <v>139</v>
      </c>
      <c r="R1204" t="s">
        <v>37</v>
      </c>
      <c r="W1204" s="33">
        <v>36.619999999999997</v>
      </c>
      <c r="Y1204" t="s">
        <v>140</v>
      </c>
      <c r="Z1204" t="s">
        <v>138</v>
      </c>
    </row>
    <row r="1205" spans="1:26" x14ac:dyDescent="0.25">
      <c r="A1205" t="s">
        <v>28</v>
      </c>
      <c r="B1205" t="s">
        <v>29</v>
      </c>
      <c r="C1205" s="3">
        <v>2021</v>
      </c>
      <c r="D1205" s="4">
        <v>1</v>
      </c>
      <c r="E1205" t="s">
        <v>135</v>
      </c>
      <c r="F1205" t="s">
        <v>136</v>
      </c>
      <c r="G1205" s="5">
        <v>44043</v>
      </c>
      <c r="H1205" s="6">
        <v>44049</v>
      </c>
      <c r="I1205" s="7">
        <v>7</v>
      </c>
      <c r="J1205" t="s">
        <v>90</v>
      </c>
      <c r="K1205" t="s">
        <v>33</v>
      </c>
      <c r="L1205" t="s">
        <v>116</v>
      </c>
      <c r="M1205" t="s">
        <v>113</v>
      </c>
      <c r="O1205" t="s">
        <v>64</v>
      </c>
      <c r="P1205" t="s">
        <v>28</v>
      </c>
      <c r="Q1205" t="s">
        <v>98</v>
      </c>
      <c r="R1205" t="s">
        <v>37</v>
      </c>
      <c r="W1205" s="33">
        <v>794.3</v>
      </c>
      <c r="Y1205" t="s">
        <v>140</v>
      </c>
      <c r="Z1205" t="s">
        <v>138</v>
      </c>
    </row>
    <row r="1206" spans="1:26" x14ac:dyDescent="0.25">
      <c r="A1206" t="s">
        <v>28</v>
      </c>
      <c r="B1206" t="s">
        <v>29</v>
      </c>
      <c r="C1206" s="3">
        <v>2021</v>
      </c>
      <c r="D1206" s="4">
        <v>1</v>
      </c>
      <c r="E1206" t="s">
        <v>135</v>
      </c>
      <c r="F1206" t="s">
        <v>136</v>
      </c>
      <c r="G1206" s="5">
        <v>44043</v>
      </c>
      <c r="H1206" s="6">
        <v>44049</v>
      </c>
      <c r="I1206" s="7">
        <v>8</v>
      </c>
      <c r="J1206" t="s">
        <v>90</v>
      </c>
      <c r="K1206" t="s">
        <v>33</v>
      </c>
      <c r="L1206" t="s">
        <v>42</v>
      </c>
      <c r="M1206" t="s">
        <v>113</v>
      </c>
      <c r="O1206" t="s">
        <v>64</v>
      </c>
      <c r="P1206" t="s">
        <v>28</v>
      </c>
      <c r="Q1206" t="s">
        <v>98</v>
      </c>
      <c r="R1206" t="s">
        <v>37</v>
      </c>
      <c r="W1206" s="33">
        <v>59.92</v>
      </c>
      <c r="Y1206" t="s">
        <v>140</v>
      </c>
      <c r="Z1206" t="s">
        <v>138</v>
      </c>
    </row>
    <row r="1207" spans="1:26" x14ac:dyDescent="0.25">
      <c r="A1207" t="s">
        <v>28</v>
      </c>
      <c r="B1207" t="s">
        <v>29</v>
      </c>
      <c r="C1207" s="3">
        <v>2021</v>
      </c>
      <c r="D1207" s="4">
        <v>1</v>
      </c>
      <c r="E1207" t="s">
        <v>135</v>
      </c>
      <c r="F1207" t="s">
        <v>141</v>
      </c>
      <c r="G1207" s="5">
        <v>44043</v>
      </c>
      <c r="H1207" s="6">
        <v>44049</v>
      </c>
      <c r="I1207" s="7">
        <v>1</v>
      </c>
      <c r="J1207" t="s">
        <v>32</v>
      </c>
      <c r="K1207" t="s">
        <v>33</v>
      </c>
      <c r="L1207" t="s">
        <v>116</v>
      </c>
      <c r="M1207" t="s">
        <v>35</v>
      </c>
      <c r="P1207" t="s">
        <v>28</v>
      </c>
      <c r="Q1207" t="s">
        <v>36</v>
      </c>
      <c r="R1207" t="s">
        <v>37</v>
      </c>
      <c r="W1207" s="33">
        <v>-1765.12</v>
      </c>
      <c r="Y1207" t="s">
        <v>142</v>
      </c>
      <c r="Z1207" t="s">
        <v>143</v>
      </c>
    </row>
    <row r="1208" spans="1:26" x14ac:dyDescent="0.25">
      <c r="A1208" t="s">
        <v>28</v>
      </c>
      <c r="B1208" t="s">
        <v>29</v>
      </c>
      <c r="C1208" s="3">
        <v>2021</v>
      </c>
      <c r="D1208" s="4">
        <v>1</v>
      </c>
      <c r="E1208" t="s">
        <v>135</v>
      </c>
      <c r="F1208" t="s">
        <v>141</v>
      </c>
      <c r="G1208" s="5">
        <v>44043</v>
      </c>
      <c r="H1208" s="6">
        <v>44049</v>
      </c>
      <c r="I1208" s="7">
        <v>2</v>
      </c>
      <c r="J1208" t="s">
        <v>32</v>
      </c>
      <c r="K1208" t="s">
        <v>33</v>
      </c>
      <c r="L1208" t="s">
        <v>42</v>
      </c>
      <c r="M1208" t="s">
        <v>35</v>
      </c>
      <c r="P1208" t="s">
        <v>28</v>
      </c>
      <c r="Q1208" t="s">
        <v>36</v>
      </c>
      <c r="R1208" t="s">
        <v>37</v>
      </c>
      <c r="W1208" s="33">
        <v>-133.16</v>
      </c>
      <c r="Y1208" t="s">
        <v>142</v>
      </c>
      <c r="Z1208" t="s">
        <v>143</v>
      </c>
    </row>
    <row r="1209" spans="1:26" x14ac:dyDescent="0.25">
      <c r="A1209" t="s">
        <v>28</v>
      </c>
      <c r="B1209" t="s">
        <v>29</v>
      </c>
      <c r="C1209" s="3">
        <v>2021</v>
      </c>
      <c r="D1209" s="4">
        <v>1</v>
      </c>
      <c r="E1209" t="s">
        <v>135</v>
      </c>
      <c r="F1209" t="s">
        <v>141</v>
      </c>
      <c r="G1209" s="5">
        <v>44043</v>
      </c>
      <c r="H1209" s="6">
        <v>44049</v>
      </c>
      <c r="I1209" s="7">
        <v>3</v>
      </c>
      <c r="J1209" t="s">
        <v>32</v>
      </c>
      <c r="K1209" t="s">
        <v>33</v>
      </c>
      <c r="L1209" t="s">
        <v>116</v>
      </c>
      <c r="M1209" t="s">
        <v>113</v>
      </c>
      <c r="O1209" t="s">
        <v>64</v>
      </c>
      <c r="P1209" t="s">
        <v>28</v>
      </c>
      <c r="Q1209" t="s">
        <v>139</v>
      </c>
      <c r="R1209" t="s">
        <v>37</v>
      </c>
      <c r="W1209" s="33">
        <v>503.06</v>
      </c>
      <c r="Y1209" t="s">
        <v>144</v>
      </c>
      <c r="Z1209" t="s">
        <v>143</v>
      </c>
    </row>
    <row r="1210" spans="1:26" x14ac:dyDescent="0.25">
      <c r="A1210" t="s">
        <v>28</v>
      </c>
      <c r="B1210" t="s">
        <v>29</v>
      </c>
      <c r="C1210" s="3">
        <v>2021</v>
      </c>
      <c r="D1210" s="4">
        <v>1</v>
      </c>
      <c r="E1210" t="s">
        <v>135</v>
      </c>
      <c r="F1210" t="s">
        <v>141</v>
      </c>
      <c r="G1210" s="5">
        <v>44043</v>
      </c>
      <c r="H1210" s="6">
        <v>44049</v>
      </c>
      <c r="I1210" s="7">
        <v>4</v>
      </c>
      <c r="J1210" t="s">
        <v>32</v>
      </c>
      <c r="K1210" t="s">
        <v>33</v>
      </c>
      <c r="L1210" t="s">
        <v>42</v>
      </c>
      <c r="M1210" t="s">
        <v>113</v>
      </c>
      <c r="O1210" t="s">
        <v>64</v>
      </c>
      <c r="P1210" t="s">
        <v>28</v>
      </c>
      <c r="Q1210" t="s">
        <v>139</v>
      </c>
      <c r="R1210" t="s">
        <v>37</v>
      </c>
      <c r="W1210" s="33">
        <v>37.950000000000003</v>
      </c>
      <c r="Y1210" t="s">
        <v>144</v>
      </c>
      <c r="Z1210" t="s">
        <v>143</v>
      </c>
    </row>
    <row r="1211" spans="1:26" x14ac:dyDescent="0.25">
      <c r="A1211" t="s">
        <v>28</v>
      </c>
      <c r="B1211" t="s">
        <v>29</v>
      </c>
      <c r="C1211" s="3">
        <v>2021</v>
      </c>
      <c r="D1211" s="4">
        <v>1</v>
      </c>
      <c r="E1211" t="s">
        <v>135</v>
      </c>
      <c r="F1211" t="s">
        <v>141</v>
      </c>
      <c r="G1211" s="5">
        <v>44043</v>
      </c>
      <c r="H1211" s="6">
        <v>44049</v>
      </c>
      <c r="I1211" s="7">
        <v>5</v>
      </c>
      <c r="J1211" t="s">
        <v>90</v>
      </c>
      <c r="K1211" t="s">
        <v>33</v>
      </c>
      <c r="L1211" t="s">
        <v>116</v>
      </c>
      <c r="M1211" t="s">
        <v>113</v>
      </c>
      <c r="O1211" t="s">
        <v>64</v>
      </c>
      <c r="P1211" t="s">
        <v>28</v>
      </c>
      <c r="Q1211" t="s">
        <v>139</v>
      </c>
      <c r="R1211" t="s">
        <v>37</v>
      </c>
      <c r="W1211" s="33">
        <v>503.06</v>
      </c>
      <c r="Y1211" t="s">
        <v>144</v>
      </c>
      <c r="Z1211" t="s">
        <v>143</v>
      </c>
    </row>
    <row r="1212" spans="1:26" x14ac:dyDescent="0.25">
      <c r="A1212" t="s">
        <v>28</v>
      </c>
      <c r="B1212" t="s">
        <v>29</v>
      </c>
      <c r="C1212" s="3">
        <v>2021</v>
      </c>
      <c r="D1212" s="4">
        <v>1</v>
      </c>
      <c r="E1212" t="s">
        <v>135</v>
      </c>
      <c r="F1212" t="s">
        <v>141</v>
      </c>
      <c r="G1212" s="5">
        <v>44043</v>
      </c>
      <c r="H1212" s="6">
        <v>44049</v>
      </c>
      <c r="I1212" s="7">
        <v>6</v>
      </c>
      <c r="J1212" t="s">
        <v>90</v>
      </c>
      <c r="K1212" t="s">
        <v>33</v>
      </c>
      <c r="L1212" t="s">
        <v>42</v>
      </c>
      <c r="M1212" t="s">
        <v>113</v>
      </c>
      <c r="O1212" t="s">
        <v>64</v>
      </c>
      <c r="P1212" t="s">
        <v>28</v>
      </c>
      <c r="Q1212" t="s">
        <v>139</v>
      </c>
      <c r="R1212" t="s">
        <v>37</v>
      </c>
      <c r="W1212" s="33">
        <v>37.950000000000003</v>
      </c>
      <c r="Y1212" t="s">
        <v>144</v>
      </c>
      <c r="Z1212" t="s">
        <v>143</v>
      </c>
    </row>
    <row r="1213" spans="1:26" x14ac:dyDescent="0.25">
      <c r="A1213" t="s">
        <v>28</v>
      </c>
      <c r="B1213" t="s">
        <v>29</v>
      </c>
      <c r="C1213" s="3">
        <v>2021</v>
      </c>
      <c r="D1213" s="4">
        <v>1</v>
      </c>
      <c r="E1213" t="s">
        <v>135</v>
      </c>
      <c r="F1213" t="s">
        <v>141</v>
      </c>
      <c r="G1213" s="5">
        <v>44043</v>
      </c>
      <c r="H1213" s="6">
        <v>44049</v>
      </c>
      <c r="I1213" s="7">
        <v>7</v>
      </c>
      <c r="J1213" t="s">
        <v>90</v>
      </c>
      <c r="K1213" t="s">
        <v>33</v>
      </c>
      <c r="L1213" t="s">
        <v>116</v>
      </c>
      <c r="M1213" t="s">
        <v>113</v>
      </c>
      <c r="O1213" t="s">
        <v>64</v>
      </c>
      <c r="P1213" t="s">
        <v>28</v>
      </c>
      <c r="Q1213" t="s">
        <v>98</v>
      </c>
      <c r="R1213" t="s">
        <v>37</v>
      </c>
      <c r="W1213" s="33">
        <v>759</v>
      </c>
      <c r="Y1213" t="s">
        <v>144</v>
      </c>
      <c r="Z1213" t="s">
        <v>143</v>
      </c>
    </row>
    <row r="1214" spans="1:26" x14ac:dyDescent="0.25">
      <c r="A1214" t="s">
        <v>28</v>
      </c>
      <c r="B1214" t="s">
        <v>29</v>
      </c>
      <c r="C1214" s="3">
        <v>2021</v>
      </c>
      <c r="D1214" s="4">
        <v>1</v>
      </c>
      <c r="E1214" t="s">
        <v>135</v>
      </c>
      <c r="F1214" t="s">
        <v>141</v>
      </c>
      <c r="G1214" s="5">
        <v>44043</v>
      </c>
      <c r="H1214" s="6">
        <v>44049</v>
      </c>
      <c r="I1214" s="7">
        <v>8</v>
      </c>
      <c r="J1214" t="s">
        <v>90</v>
      </c>
      <c r="K1214" t="s">
        <v>33</v>
      </c>
      <c r="L1214" t="s">
        <v>42</v>
      </c>
      <c r="M1214" t="s">
        <v>113</v>
      </c>
      <c r="O1214" t="s">
        <v>64</v>
      </c>
      <c r="P1214" t="s">
        <v>28</v>
      </c>
      <c r="Q1214" t="s">
        <v>98</v>
      </c>
      <c r="R1214" t="s">
        <v>37</v>
      </c>
      <c r="W1214" s="33">
        <v>57.26</v>
      </c>
      <c r="Y1214" t="s">
        <v>144</v>
      </c>
      <c r="Z1214" t="s">
        <v>143</v>
      </c>
    </row>
    <row r="1215" spans="1:26" x14ac:dyDescent="0.25">
      <c r="A1215" t="s">
        <v>28</v>
      </c>
      <c r="B1215" t="s">
        <v>29</v>
      </c>
      <c r="C1215" s="3">
        <v>2021</v>
      </c>
      <c r="D1215" s="4">
        <v>1</v>
      </c>
      <c r="E1215" t="s">
        <v>135</v>
      </c>
      <c r="F1215" t="s">
        <v>145</v>
      </c>
      <c r="G1215" s="5">
        <v>44043</v>
      </c>
      <c r="H1215" s="6">
        <v>44049</v>
      </c>
      <c r="I1215" s="7">
        <v>1</v>
      </c>
      <c r="J1215" t="s">
        <v>32</v>
      </c>
      <c r="K1215" t="s">
        <v>33</v>
      </c>
      <c r="L1215" t="s">
        <v>116</v>
      </c>
      <c r="M1215" t="s">
        <v>35</v>
      </c>
      <c r="P1215" t="s">
        <v>28</v>
      </c>
      <c r="Q1215" t="s">
        <v>36</v>
      </c>
      <c r="R1215" t="s">
        <v>37</v>
      </c>
      <c r="W1215" s="33">
        <v>-1765.12</v>
      </c>
      <c r="Y1215" t="s">
        <v>146</v>
      </c>
      <c r="Z1215" t="s">
        <v>147</v>
      </c>
    </row>
    <row r="1216" spans="1:26" x14ac:dyDescent="0.25">
      <c r="A1216" t="s">
        <v>28</v>
      </c>
      <c r="B1216" t="s">
        <v>29</v>
      </c>
      <c r="C1216" s="3">
        <v>2021</v>
      </c>
      <c r="D1216" s="4">
        <v>1</v>
      </c>
      <c r="E1216" t="s">
        <v>135</v>
      </c>
      <c r="F1216" t="s">
        <v>145</v>
      </c>
      <c r="G1216" s="5">
        <v>44043</v>
      </c>
      <c r="H1216" s="6">
        <v>44049</v>
      </c>
      <c r="I1216" s="7">
        <v>2</v>
      </c>
      <c r="J1216" t="s">
        <v>32</v>
      </c>
      <c r="K1216" t="s">
        <v>33</v>
      </c>
      <c r="L1216" t="s">
        <v>42</v>
      </c>
      <c r="M1216" t="s">
        <v>35</v>
      </c>
      <c r="P1216" t="s">
        <v>28</v>
      </c>
      <c r="Q1216" t="s">
        <v>36</v>
      </c>
      <c r="R1216" t="s">
        <v>37</v>
      </c>
      <c r="W1216" s="33">
        <v>-135.03</v>
      </c>
      <c r="Y1216" t="s">
        <v>146</v>
      </c>
      <c r="Z1216" t="s">
        <v>147</v>
      </c>
    </row>
    <row r="1217" spans="1:26" x14ac:dyDescent="0.25">
      <c r="A1217" t="s">
        <v>28</v>
      </c>
      <c r="B1217" t="s">
        <v>29</v>
      </c>
      <c r="C1217" s="3">
        <v>2021</v>
      </c>
      <c r="D1217" s="4">
        <v>1</v>
      </c>
      <c r="E1217" t="s">
        <v>135</v>
      </c>
      <c r="F1217" t="s">
        <v>145</v>
      </c>
      <c r="G1217" s="5">
        <v>44043</v>
      </c>
      <c r="H1217" s="6">
        <v>44049</v>
      </c>
      <c r="I1217" s="7">
        <v>3</v>
      </c>
      <c r="J1217" t="s">
        <v>32</v>
      </c>
      <c r="K1217" t="s">
        <v>33</v>
      </c>
      <c r="L1217" t="s">
        <v>116</v>
      </c>
      <c r="M1217" t="s">
        <v>113</v>
      </c>
      <c r="O1217" t="s">
        <v>64</v>
      </c>
      <c r="P1217" t="s">
        <v>28</v>
      </c>
      <c r="Q1217" t="s">
        <v>139</v>
      </c>
      <c r="R1217" t="s">
        <v>37</v>
      </c>
      <c r="W1217" s="33">
        <v>503.06</v>
      </c>
      <c r="Y1217" t="s">
        <v>148</v>
      </c>
      <c r="Z1217" t="s">
        <v>147</v>
      </c>
    </row>
    <row r="1218" spans="1:26" x14ac:dyDescent="0.25">
      <c r="A1218" t="s">
        <v>28</v>
      </c>
      <c r="B1218" t="s">
        <v>29</v>
      </c>
      <c r="C1218" s="3">
        <v>2021</v>
      </c>
      <c r="D1218" s="4">
        <v>1</v>
      </c>
      <c r="E1218" t="s">
        <v>135</v>
      </c>
      <c r="F1218" t="s">
        <v>145</v>
      </c>
      <c r="G1218" s="5">
        <v>44043</v>
      </c>
      <c r="H1218" s="6">
        <v>44049</v>
      </c>
      <c r="I1218" s="7">
        <v>4</v>
      </c>
      <c r="J1218" t="s">
        <v>32</v>
      </c>
      <c r="K1218" t="s">
        <v>33</v>
      </c>
      <c r="L1218" t="s">
        <v>42</v>
      </c>
      <c r="M1218" t="s">
        <v>113</v>
      </c>
      <c r="O1218" t="s">
        <v>64</v>
      </c>
      <c r="P1218" t="s">
        <v>28</v>
      </c>
      <c r="Q1218" t="s">
        <v>139</v>
      </c>
      <c r="R1218" t="s">
        <v>37</v>
      </c>
      <c r="W1218" s="33">
        <v>38.479999999999997</v>
      </c>
      <c r="Y1218" t="s">
        <v>148</v>
      </c>
      <c r="Z1218" t="s">
        <v>147</v>
      </c>
    </row>
    <row r="1219" spans="1:26" x14ac:dyDescent="0.25">
      <c r="A1219" t="s">
        <v>28</v>
      </c>
      <c r="B1219" t="s">
        <v>29</v>
      </c>
      <c r="C1219" s="3">
        <v>2021</v>
      </c>
      <c r="D1219" s="4">
        <v>1</v>
      </c>
      <c r="E1219" t="s">
        <v>135</v>
      </c>
      <c r="F1219" t="s">
        <v>145</v>
      </c>
      <c r="G1219" s="5">
        <v>44043</v>
      </c>
      <c r="H1219" s="6">
        <v>44049</v>
      </c>
      <c r="I1219" s="7">
        <v>5</v>
      </c>
      <c r="J1219" t="s">
        <v>90</v>
      </c>
      <c r="K1219" t="s">
        <v>33</v>
      </c>
      <c r="L1219" t="s">
        <v>116</v>
      </c>
      <c r="M1219" t="s">
        <v>113</v>
      </c>
      <c r="O1219" t="s">
        <v>64</v>
      </c>
      <c r="P1219" t="s">
        <v>28</v>
      </c>
      <c r="Q1219" t="s">
        <v>139</v>
      </c>
      <c r="R1219" t="s">
        <v>37</v>
      </c>
      <c r="W1219" s="33">
        <v>503.06</v>
      </c>
      <c r="Y1219" t="s">
        <v>148</v>
      </c>
      <c r="Z1219" t="s">
        <v>147</v>
      </c>
    </row>
    <row r="1220" spans="1:26" x14ac:dyDescent="0.25">
      <c r="A1220" t="s">
        <v>28</v>
      </c>
      <c r="B1220" t="s">
        <v>29</v>
      </c>
      <c r="C1220" s="3">
        <v>2021</v>
      </c>
      <c r="D1220" s="4">
        <v>1</v>
      </c>
      <c r="E1220" t="s">
        <v>135</v>
      </c>
      <c r="F1220" t="s">
        <v>145</v>
      </c>
      <c r="G1220" s="5">
        <v>44043</v>
      </c>
      <c r="H1220" s="6">
        <v>44049</v>
      </c>
      <c r="I1220" s="7">
        <v>6</v>
      </c>
      <c r="J1220" t="s">
        <v>90</v>
      </c>
      <c r="K1220" t="s">
        <v>33</v>
      </c>
      <c r="L1220" t="s">
        <v>42</v>
      </c>
      <c r="M1220" t="s">
        <v>113</v>
      </c>
      <c r="O1220" t="s">
        <v>64</v>
      </c>
      <c r="P1220" t="s">
        <v>28</v>
      </c>
      <c r="Q1220" t="s">
        <v>139</v>
      </c>
      <c r="R1220" t="s">
        <v>37</v>
      </c>
      <c r="W1220" s="33">
        <v>38.479999999999997</v>
      </c>
      <c r="Y1220" t="s">
        <v>148</v>
      </c>
      <c r="Z1220" t="s">
        <v>147</v>
      </c>
    </row>
    <row r="1221" spans="1:26" x14ac:dyDescent="0.25">
      <c r="A1221" t="s">
        <v>28</v>
      </c>
      <c r="B1221" t="s">
        <v>29</v>
      </c>
      <c r="C1221" s="3">
        <v>2021</v>
      </c>
      <c r="D1221" s="4">
        <v>1</v>
      </c>
      <c r="E1221" t="s">
        <v>135</v>
      </c>
      <c r="F1221" t="s">
        <v>145</v>
      </c>
      <c r="G1221" s="5">
        <v>44043</v>
      </c>
      <c r="H1221" s="6">
        <v>44049</v>
      </c>
      <c r="I1221" s="7">
        <v>7</v>
      </c>
      <c r="J1221" t="s">
        <v>90</v>
      </c>
      <c r="K1221" t="s">
        <v>33</v>
      </c>
      <c r="L1221" t="s">
        <v>116</v>
      </c>
      <c r="M1221" t="s">
        <v>113</v>
      </c>
      <c r="O1221" t="s">
        <v>64</v>
      </c>
      <c r="P1221" t="s">
        <v>28</v>
      </c>
      <c r="Q1221" t="s">
        <v>98</v>
      </c>
      <c r="R1221" t="s">
        <v>37</v>
      </c>
      <c r="W1221" s="33">
        <v>759</v>
      </c>
      <c r="Y1221" t="s">
        <v>148</v>
      </c>
      <c r="Z1221" t="s">
        <v>147</v>
      </c>
    </row>
    <row r="1222" spans="1:26" x14ac:dyDescent="0.25">
      <c r="A1222" t="s">
        <v>28</v>
      </c>
      <c r="B1222" t="s">
        <v>29</v>
      </c>
      <c r="C1222" s="3">
        <v>2021</v>
      </c>
      <c r="D1222" s="4">
        <v>1</v>
      </c>
      <c r="E1222" t="s">
        <v>135</v>
      </c>
      <c r="F1222" t="s">
        <v>145</v>
      </c>
      <c r="G1222" s="5">
        <v>44043</v>
      </c>
      <c r="H1222" s="6">
        <v>44049</v>
      </c>
      <c r="I1222" s="7">
        <v>8</v>
      </c>
      <c r="J1222" t="s">
        <v>90</v>
      </c>
      <c r="K1222" t="s">
        <v>33</v>
      </c>
      <c r="L1222" t="s">
        <v>42</v>
      </c>
      <c r="M1222" t="s">
        <v>113</v>
      </c>
      <c r="O1222" t="s">
        <v>64</v>
      </c>
      <c r="P1222" t="s">
        <v>28</v>
      </c>
      <c r="Q1222" t="s">
        <v>98</v>
      </c>
      <c r="R1222" t="s">
        <v>37</v>
      </c>
      <c r="W1222" s="33">
        <v>58.07</v>
      </c>
      <c r="Y1222" t="s">
        <v>148</v>
      </c>
      <c r="Z1222" t="s">
        <v>147</v>
      </c>
    </row>
    <row r="1223" spans="1:26" x14ac:dyDescent="0.25">
      <c r="A1223" t="s">
        <v>28</v>
      </c>
      <c r="B1223" t="s">
        <v>29</v>
      </c>
      <c r="C1223" s="3">
        <v>2021</v>
      </c>
      <c r="D1223" s="4">
        <v>1</v>
      </c>
      <c r="E1223" t="s">
        <v>149</v>
      </c>
      <c r="F1223" t="s">
        <v>150</v>
      </c>
      <c r="G1223" s="5">
        <v>44043</v>
      </c>
      <c r="H1223" s="6">
        <v>44049</v>
      </c>
      <c r="I1223" s="7">
        <v>1</v>
      </c>
      <c r="J1223" t="s">
        <v>32</v>
      </c>
      <c r="K1223" t="s">
        <v>33</v>
      </c>
      <c r="L1223" t="s">
        <v>41</v>
      </c>
      <c r="M1223" t="s">
        <v>35</v>
      </c>
      <c r="P1223" t="s">
        <v>28</v>
      </c>
      <c r="Q1223" t="s">
        <v>36</v>
      </c>
      <c r="R1223" t="s">
        <v>37</v>
      </c>
      <c r="W1223" s="33">
        <v>-33280.04</v>
      </c>
      <c r="Y1223" t="s">
        <v>151</v>
      </c>
      <c r="Z1223" t="s">
        <v>152</v>
      </c>
    </row>
    <row r="1224" spans="1:26" x14ac:dyDescent="0.25">
      <c r="A1224" t="s">
        <v>28</v>
      </c>
      <c r="B1224" t="s">
        <v>29</v>
      </c>
      <c r="C1224" s="3">
        <v>2021</v>
      </c>
      <c r="D1224" s="4">
        <v>1</v>
      </c>
      <c r="E1224" t="s">
        <v>149</v>
      </c>
      <c r="F1224" t="s">
        <v>150</v>
      </c>
      <c r="G1224" s="5">
        <v>44043</v>
      </c>
      <c r="H1224" s="6">
        <v>44049</v>
      </c>
      <c r="I1224" s="7">
        <v>2</v>
      </c>
      <c r="J1224" t="s">
        <v>32</v>
      </c>
      <c r="K1224" t="s">
        <v>33</v>
      </c>
      <c r="L1224" t="s">
        <v>42</v>
      </c>
      <c r="M1224" t="s">
        <v>35</v>
      </c>
      <c r="P1224" t="s">
        <v>28</v>
      </c>
      <c r="Q1224" t="s">
        <v>36</v>
      </c>
      <c r="R1224" t="s">
        <v>37</v>
      </c>
      <c r="W1224" s="33">
        <v>-17574.59</v>
      </c>
      <c r="Y1224" t="s">
        <v>151</v>
      </c>
      <c r="Z1224" t="s">
        <v>152</v>
      </c>
    </row>
    <row r="1225" spans="1:26" x14ac:dyDescent="0.25">
      <c r="A1225" t="s">
        <v>28</v>
      </c>
      <c r="B1225" t="s">
        <v>29</v>
      </c>
      <c r="C1225" s="3">
        <v>2021</v>
      </c>
      <c r="D1225" s="4">
        <v>1</v>
      </c>
      <c r="E1225" t="s">
        <v>149</v>
      </c>
      <c r="F1225" t="s">
        <v>150</v>
      </c>
      <c r="G1225" s="5">
        <v>44043</v>
      </c>
      <c r="H1225" s="6">
        <v>44049</v>
      </c>
      <c r="I1225" s="7">
        <v>3</v>
      </c>
      <c r="J1225" t="s">
        <v>32</v>
      </c>
      <c r="K1225" t="s">
        <v>33</v>
      </c>
      <c r="L1225" t="s">
        <v>43</v>
      </c>
      <c r="M1225" t="s">
        <v>35</v>
      </c>
      <c r="P1225" t="s">
        <v>28</v>
      </c>
      <c r="Q1225" t="s">
        <v>36</v>
      </c>
      <c r="R1225" t="s">
        <v>37</v>
      </c>
      <c r="W1225" s="33">
        <v>-3238.02</v>
      </c>
      <c r="Y1225" t="s">
        <v>151</v>
      </c>
      <c r="Z1225" t="s">
        <v>152</v>
      </c>
    </row>
    <row r="1226" spans="1:26" x14ac:dyDescent="0.25">
      <c r="A1226" t="s">
        <v>28</v>
      </c>
      <c r="B1226" t="s">
        <v>29</v>
      </c>
      <c r="C1226" s="3">
        <v>2021</v>
      </c>
      <c r="D1226" s="4">
        <v>1</v>
      </c>
      <c r="E1226" t="s">
        <v>149</v>
      </c>
      <c r="F1226" t="s">
        <v>150</v>
      </c>
      <c r="G1226" s="5">
        <v>44043</v>
      </c>
      <c r="H1226" s="6">
        <v>44049</v>
      </c>
      <c r="I1226" s="7">
        <v>4</v>
      </c>
      <c r="J1226" t="s">
        <v>32</v>
      </c>
      <c r="K1226" t="s">
        <v>33</v>
      </c>
      <c r="L1226" t="s">
        <v>44</v>
      </c>
      <c r="M1226" t="s">
        <v>35</v>
      </c>
      <c r="P1226" t="s">
        <v>28</v>
      </c>
      <c r="Q1226" t="s">
        <v>36</v>
      </c>
      <c r="R1226" t="s">
        <v>37</v>
      </c>
      <c r="W1226" s="33">
        <v>-45573</v>
      </c>
      <c r="Y1226" t="s">
        <v>151</v>
      </c>
      <c r="Z1226" t="s">
        <v>152</v>
      </c>
    </row>
    <row r="1227" spans="1:26" x14ac:dyDescent="0.25">
      <c r="A1227" t="s">
        <v>28</v>
      </c>
      <c r="B1227" t="s">
        <v>29</v>
      </c>
      <c r="C1227" s="3">
        <v>2021</v>
      </c>
      <c r="D1227" s="4">
        <v>1</v>
      </c>
      <c r="E1227" t="s">
        <v>149</v>
      </c>
      <c r="F1227" t="s">
        <v>150</v>
      </c>
      <c r="G1227" s="5">
        <v>44043</v>
      </c>
      <c r="H1227" s="6">
        <v>44049</v>
      </c>
      <c r="I1227" s="7">
        <v>5</v>
      </c>
      <c r="J1227" t="s">
        <v>32</v>
      </c>
      <c r="K1227" t="s">
        <v>33</v>
      </c>
      <c r="L1227" t="s">
        <v>45</v>
      </c>
      <c r="M1227" t="s">
        <v>35</v>
      </c>
      <c r="P1227" t="s">
        <v>28</v>
      </c>
      <c r="Q1227" t="s">
        <v>36</v>
      </c>
      <c r="R1227" t="s">
        <v>37</v>
      </c>
      <c r="W1227" s="33">
        <v>-2767.3</v>
      </c>
      <c r="Y1227" t="s">
        <v>151</v>
      </c>
      <c r="Z1227" t="s">
        <v>152</v>
      </c>
    </row>
    <row r="1228" spans="1:26" x14ac:dyDescent="0.25">
      <c r="A1228" t="s">
        <v>28</v>
      </c>
      <c r="B1228" t="s">
        <v>29</v>
      </c>
      <c r="C1228" s="3">
        <v>2021</v>
      </c>
      <c r="D1228" s="4">
        <v>1</v>
      </c>
      <c r="E1228" t="s">
        <v>149</v>
      </c>
      <c r="F1228" t="s">
        <v>150</v>
      </c>
      <c r="G1228" s="5">
        <v>44043</v>
      </c>
      <c r="H1228" s="6">
        <v>44049</v>
      </c>
      <c r="I1228" s="7">
        <v>6</v>
      </c>
      <c r="J1228" t="s">
        <v>32</v>
      </c>
      <c r="K1228" t="s">
        <v>33</v>
      </c>
      <c r="L1228" t="s">
        <v>46</v>
      </c>
      <c r="M1228" t="s">
        <v>35</v>
      </c>
      <c r="P1228" t="s">
        <v>28</v>
      </c>
      <c r="Q1228" t="s">
        <v>36</v>
      </c>
      <c r="R1228" t="s">
        <v>37</v>
      </c>
      <c r="W1228" s="33">
        <v>-1493.21</v>
      </c>
      <c r="Y1228" t="s">
        <v>151</v>
      </c>
      <c r="Z1228" t="s">
        <v>152</v>
      </c>
    </row>
    <row r="1229" spans="1:26" x14ac:dyDescent="0.25">
      <c r="A1229" t="s">
        <v>28</v>
      </c>
      <c r="B1229" t="s">
        <v>29</v>
      </c>
      <c r="C1229" s="3">
        <v>2021</v>
      </c>
      <c r="D1229" s="4">
        <v>1</v>
      </c>
      <c r="E1229" t="s">
        <v>149</v>
      </c>
      <c r="F1229" t="s">
        <v>150</v>
      </c>
      <c r="G1229" s="5">
        <v>44043</v>
      </c>
      <c r="H1229" s="6">
        <v>44049</v>
      </c>
      <c r="I1229" s="7">
        <v>7</v>
      </c>
      <c r="J1229" t="s">
        <v>32</v>
      </c>
      <c r="K1229" t="s">
        <v>33</v>
      </c>
      <c r="L1229" t="s">
        <v>34</v>
      </c>
      <c r="M1229" t="s">
        <v>35</v>
      </c>
      <c r="P1229" t="s">
        <v>28</v>
      </c>
      <c r="Q1229" t="s">
        <v>36</v>
      </c>
      <c r="R1229" t="s">
        <v>37</v>
      </c>
      <c r="W1229" s="33">
        <v>-243456.09</v>
      </c>
      <c r="Y1229" t="s">
        <v>151</v>
      </c>
      <c r="Z1229" t="s">
        <v>152</v>
      </c>
    </row>
    <row r="1230" spans="1:26" x14ac:dyDescent="0.25">
      <c r="A1230" t="s">
        <v>28</v>
      </c>
      <c r="B1230" t="s">
        <v>29</v>
      </c>
      <c r="C1230" s="3">
        <v>2021</v>
      </c>
      <c r="D1230" s="4">
        <v>1</v>
      </c>
      <c r="E1230" t="s">
        <v>149</v>
      </c>
      <c r="F1230" t="s">
        <v>150</v>
      </c>
      <c r="G1230" s="5">
        <v>44043</v>
      </c>
      <c r="H1230" s="6">
        <v>44049</v>
      </c>
      <c r="I1230" s="7">
        <v>8</v>
      </c>
      <c r="J1230" t="s">
        <v>32</v>
      </c>
      <c r="K1230" t="s">
        <v>33</v>
      </c>
      <c r="L1230" t="s">
        <v>48</v>
      </c>
      <c r="M1230" t="s">
        <v>35</v>
      </c>
      <c r="P1230" t="s">
        <v>28</v>
      </c>
      <c r="Q1230" t="s">
        <v>36</v>
      </c>
      <c r="R1230" t="s">
        <v>37</v>
      </c>
      <c r="W1230" s="33">
        <v>-930</v>
      </c>
      <c r="Y1230" t="s">
        <v>151</v>
      </c>
      <c r="Z1230" t="s">
        <v>152</v>
      </c>
    </row>
    <row r="1231" spans="1:26" x14ac:dyDescent="0.25">
      <c r="A1231" t="s">
        <v>28</v>
      </c>
      <c r="B1231" t="s">
        <v>29</v>
      </c>
      <c r="C1231" s="3">
        <v>2021</v>
      </c>
      <c r="D1231" s="4">
        <v>1</v>
      </c>
      <c r="E1231" t="s">
        <v>149</v>
      </c>
      <c r="F1231" t="s">
        <v>150</v>
      </c>
      <c r="G1231" s="5">
        <v>44043</v>
      </c>
      <c r="H1231" s="6">
        <v>44049</v>
      </c>
      <c r="I1231" s="7">
        <v>9</v>
      </c>
      <c r="J1231" t="s">
        <v>32</v>
      </c>
      <c r="K1231" t="s">
        <v>33</v>
      </c>
      <c r="L1231" t="s">
        <v>47</v>
      </c>
      <c r="M1231" t="s">
        <v>35</v>
      </c>
      <c r="P1231" t="s">
        <v>28</v>
      </c>
      <c r="Q1231" t="s">
        <v>36</v>
      </c>
      <c r="R1231" t="s">
        <v>37</v>
      </c>
      <c r="W1231" s="33">
        <v>-1160.9100000000001</v>
      </c>
      <c r="Y1231" t="s">
        <v>151</v>
      </c>
      <c r="Z1231" t="s">
        <v>152</v>
      </c>
    </row>
    <row r="1232" spans="1:26" x14ac:dyDescent="0.25">
      <c r="A1232" t="s">
        <v>28</v>
      </c>
      <c r="B1232" t="s">
        <v>29</v>
      </c>
      <c r="C1232" s="3">
        <v>2021</v>
      </c>
      <c r="D1232" s="4">
        <v>1</v>
      </c>
      <c r="E1232" t="s">
        <v>149</v>
      </c>
      <c r="F1232" t="s">
        <v>150</v>
      </c>
      <c r="G1232" s="5">
        <v>44043</v>
      </c>
      <c r="H1232" s="6">
        <v>44049</v>
      </c>
      <c r="I1232" s="7">
        <v>11</v>
      </c>
      <c r="J1232" t="s">
        <v>90</v>
      </c>
      <c r="K1232" t="s">
        <v>33</v>
      </c>
      <c r="L1232" t="s">
        <v>34</v>
      </c>
      <c r="M1232" t="s">
        <v>80</v>
      </c>
      <c r="O1232" t="s">
        <v>64</v>
      </c>
      <c r="P1232" t="s">
        <v>28</v>
      </c>
      <c r="Q1232" t="s">
        <v>98</v>
      </c>
      <c r="R1232" t="s">
        <v>37</v>
      </c>
      <c r="W1232" s="33">
        <v>5625</v>
      </c>
      <c r="Y1232" t="s">
        <v>153</v>
      </c>
      <c r="Z1232" t="s">
        <v>152</v>
      </c>
    </row>
    <row r="1233" spans="1:26" x14ac:dyDescent="0.25">
      <c r="A1233" t="s">
        <v>28</v>
      </c>
      <c r="B1233" t="s">
        <v>29</v>
      </c>
      <c r="C1233" s="3">
        <v>2021</v>
      </c>
      <c r="D1233" s="4">
        <v>1</v>
      </c>
      <c r="E1233" t="s">
        <v>149</v>
      </c>
      <c r="F1233" t="s">
        <v>150</v>
      </c>
      <c r="G1233" s="5">
        <v>44043</v>
      </c>
      <c r="H1233" s="6">
        <v>44049</v>
      </c>
      <c r="I1233" s="7">
        <v>12</v>
      </c>
      <c r="J1233" t="s">
        <v>90</v>
      </c>
      <c r="K1233" t="s">
        <v>33</v>
      </c>
      <c r="L1233" t="s">
        <v>45</v>
      </c>
      <c r="M1233" t="s">
        <v>80</v>
      </c>
      <c r="O1233" t="s">
        <v>64</v>
      </c>
      <c r="P1233" t="s">
        <v>28</v>
      </c>
      <c r="Q1233" t="s">
        <v>98</v>
      </c>
      <c r="R1233" t="s">
        <v>37</v>
      </c>
      <c r="W1233" s="33">
        <v>63.94</v>
      </c>
      <c r="Y1233" t="s">
        <v>153</v>
      </c>
      <c r="Z1233" t="s">
        <v>152</v>
      </c>
    </row>
    <row r="1234" spans="1:26" x14ac:dyDescent="0.25">
      <c r="A1234" t="s">
        <v>28</v>
      </c>
      <c r="B1234" t="s">
        <v>29</v>
      </c>
      <c r="C1234" s="3">
        <v>2021</v>
      </c>
      <c r="D1234" s="4">
        <v>1</v>
      </c>
      <c r="E1234" t="s">
        <v>149</v>
      </c>
      <c r="F1234" t="s">
        <v>150</v>
      </c>
      <c r="G1234" s="5">
        <v>44043</v>
      </c>
      <c r="H1234" s="6">
        <v>44049</v>
      </c>
      <c r="I1234" s="7">
        <v>13</v>
      </c>
      <c r="J1234" t="s">
        <v>90</v>
      </c>
      <c r="K1234" t="s">
        <v>33</v>
      </c>
      <c r="L1234" t="s">
        <v>41</v>
      </c>
      <c r="M1234" t="s">
        <v>80</v>
      </c>
      <c r="O1234" t="s">
        <v>64</v>
      </c>
      <c r="P1234" t="s">
        <v>28</v>
      </c>
      <c r="Q1234" t="s">
        <v>98</v>
      </c>
      <c r="R1234" t="s">
        <v>37</v>
      </c>
      <c r="W1234" s="33">
        <v>795.76</v>
      </c>
      <c r="Y1234" t="s">
        <v>153</v>
      </c>
      <c r="Z1234" t="s">
        <v>152</v>
      </c>
    </row>
    <row r="1235" spans="1:26" x14ac:dyDescent="0.25">
      <c r="A1235" t="s">
        <v>28</v>
      </c>
      <c r="B1235" t="s">
        <v>29</v>
      </c>
      <c r="C1235" s="3">
        <v>2021</v>
      </c>
      <c r="D1235" s="4">
        <v>1</v>
      </c>
      <c r="E1235" t="s">
        <v>149</v>
      </c>
      <c r="F1235" t="s">
        <v>150</v>
      </c>
      <c r="G1235" s="5">
        <v>44043</v>
      </c>
      <c r="H1235" s="6">
        <v>44049</v>
      </c>
      <c r="I1235" s="7">
        <v>14</v>
      </c>
      <c r="J1235" t="s">
        <v>90</v>
      </c>
      <c r="K1235" t="s">
        <v>33</v>
      </c>
      <c r="L1235" t="s">
        <v>42</v>
      </c>
      <c r="M1235" t="s">
        <v>80</v>
      </c>
      <c r="O1235" t="s">
        <v>64</v>
      </c>
      <c r="P1235" t="s">
        <v>28</v>
      </c>
      <c r="Q1235" t="s">
        <v>98</v>
      </c>
      <c r="R1235" t="s">
        <v>37</v>
      </c>
      <c r="W1235" s="33">
        <v>371.26</v>
      </c>
      <c r="Y1235" t="s">
        <v>153</v>
      </c>
      <c r="Z1235" t="s">
        <v>152</v>
      </c>
    </row>
    <row r="1236" spans="1:26" x14ac:dyDescent="0.25">
      <c r="A1236" t="s">
        <v>28</v>
      </c>
      <c r="B1236" t="s">
        <v>29</v>
      </c>
      <c r="C1236" s="3">
        <v>2021</v>
      </c>
      <c r="D1236" s="4">
        <v>1</v>
      </c>
      <c r="E1236" t="s">
        <v>149</v>
      </c>
      <c r="F1236" t="s">
        <v>150</v>
      </c>
      <c r="G1236" s="5">
        <v>44043</v>
      </c>
      <c r="H1236" s="6">
        <v>44049</v>
      </c>
      <c r="I1236" s="7">
        <v>15</v>
      </c>
      <c r="J1236" t="s">
        <v>90</v>
      </c>
      <c r="K1236" t="s">
        <v>33</v>
      </c>
      <c r="L1236" t="s">
        <v>43</v>
      </c>
      <c r="M1236" t="s">
        <v>80</v>
      </c>
      <c r="O1236" t="s">
        <v>64</v>
      </c>
      <c r="P1236" t="s">
        <v>28</v>
      </c>
      <c r="Q1236" t="s">
        <v>98</v>
      </c>
      <c r="R1236" t="s">
        <v>37</v>
      </c>
      <c r="W1236" s="33">
        <v>74.819999999999993</v>
      </c>
      <c r="Y1236" t="s">
        <v>153</v>
      </c>
      <c r="Z1236" t="s">
        <v>152</v>
      </c>
    </row>
    <row r="1237" spans="1:26" x14ac:dyDescent="0.25">
      <c r="A1237" t="s">
        <v>28</v>
      </c>
      <c r="B1237" t="s">
        <v>29</v>
      </c>
      <c r="C1237" s="3">
        <v>2021</v>
      </c>
      <c r="D1237" s="4">
        <v>1</v>
      </c>
      <c r="E1237" t="s">
        <v>149</v>
      </c>
      <c r="F1237" t="s">
        <v>150</v>
      </c>
      <c r="G1237" s="5">
        <v>44043</v>
      </c>
      <c r="H1237" s="6">
        <v>44049</v>
      </c>
      <c r="I1237" s="7">
        <v>16</v>
      </c>
      <c r="J1237" t="s">
        <v>90</v>
      </c>
      <c r="K1237" t="s">
        <v>33</v>
      </c>
      <c r="L1237" t="s">
        <v>44</v>
      </c>
      <c r="M1237" t="s">
        <v>80</v>
      </c>
      <c r="O1237" t="s">
        <v>64</v>
      </c>
      <c r="P1237" t="s">
        <v>28</v>
      </c>
      <c r="Q1237" t="s">
        <v>98</v>
      </c>
      <c r="R1237" t="s">
        <v>37</v>
      </c>
      <c r="W1237" s="33">
        <v>1843.5</v>
      </c>
      <c r="Y1237" t="s">
        <v>153</v>
      </c>
      <c r="Z1237" t="s">
        <v>152</v>
      </c>
    </row>
    <row r="1238" spans="1:26" x14ac:dyDescent="0.25">
      <c r="A1238" t="s">
        <v>28</v>
      </c>
      <c r="B1238" t="s">
        <v>29</v>
      </c>
      <c r="C1238" s="3">
        <v>2021</v>
      </c>
      <c r="D1238" s="4">
        <v>1</v>
      </c>
      <c r="E1238" t="s">
        <v>149</v>
      </c>
      <c r="F1238" t="s">
        <v>150</v>
      </c>
      <c r="G1238" s="5">
        <v>44043</v>
      </c>
      <c r="H1238" s="6">
        <v>44049</v>
      </c>
      <c r="I1238" s="7">
        <v>17</v>
      </c>
      <c r="J1238" t="s">
        <v>90</v>
      </c>
      <c r="K1238" t="s">
        <v>33</v>
      </c>
      <c r="L1238" t="s">
        <v>46</v>
      </c>
      <c r="M1238" t="s">
        <v>80</v>
      </c>
      <c r="O1238" t="s">
        <v>64</v>
      </c>
      <c r="P1238" t="s">
        <v>28</v>
      </c>
      <c r="Q1238" t="s">
        <v>98</v>
      </c>
      <c r="R1238" t="s">
        <v>37</v>
      </c>
      <c r="W1238" s="33">
        <v>34.51</v>
      </c>
      <c r="Y1238" t="s">
        <v>153</v>
      </c>
      <c r="Z1238" t="s">
        <v>152</v>
      </c>
    </row>
    <row r="1239" spans="1:26" x14ac:dyDescent="0.25">
      <c r="A1239" t="s">
        <v>28</v>
      </c>
      <c r="B1239" t="s">
        <v>29</v>
      </c>
      <c r="C1239" s="3">
        <v>2021</v>
      </c>
      <c r="D1239" s="4">
        <v>1</v>
      </c>
      <c r="E1239" t="s">
        <v>149</v>
      </c>
      <c r="F1239" t="s">
        <v>150</v>
      </c>
      <c r="G1239" s="5">
        <v>44043</v>
      </c>
      <c r="H1239" s="6">
        <v>44049</v>
      </c>
      <c r="I1239" s="7">
        <v>18</v>
      </c>
      <c r="J1239" t="s">
        <v>90</v>
      </c>
      <c r="K1239" t="s">
        <v>33</v>
      </c>
      <c r="L1239" t="s">
        <v>34</v>
      </c>
      <c r="M1239" t="s">
        <v>80</v>
      </c>
      <c r="O1239" t="s">
        <v>64</v>
      </c>
      <c r="P1239" t="s">
        <v>28</v>
      </c>
      <c r="Q1239" t="s">
        <v>98</v>
      </c>
      <c r="R1239" t="s">
        <v>37</v>
      </c>
      <c r="W1239" s="33">
        <v>6875.01</v>
      </c>
      <c r="Y1239" t="s">
        <v>154</v>
      </c>
      <c r="Z1239" t="s">
        <v>152</v>
      </c>
    </row>
    <row r="1240" spans="1:26" x14ac:dyDescent="0.25">
      <c r="A1240" t="s">
        <v>28</v>
      </c>
      <c r="B1240" t="s">
        <v>29</v>
      </c>
      <c r="C1240" s="3">
        <v>2021</v>
      </c>
      <c r="D1240" s="4">
        <v>1</v>
      </c>
      <c r="E1240" t="s">
        <v>149</v>
      </c>
      <c r="F1240" t="s">
        <v>150</v>
      </c>
      <c r="G1240" s="5">
        <v>44043</v>
      </c>
      <c r="H1240" s="6">
        <v>44049</v>
      </c>
      <c r="I1240" s="7">
        <v>19</v>
      </c>
      <c r="J1240" t="s">
        <v>90</v>
      </c>
      <c r="K1240" t="s">
        <v>33</v>
      </c>
      <c r="L1240" t="s">
        <v>45</v>
      </c>
      <c r="M1240" t="s">
        <v>80</v>
      </c>
      <c r="O1240" t="s">
        <v>64</v>
      </c>
      <c r="P1240" t="s">
        <v>28</v>
      </c>
      <c r="Q1240" t="s">
        <v>98</v>
      </c>
      <c r="R1240" t="s">
        <v>37</v>
      </c>
      <c r="W1240" s="33">
        <v>78.150000000000006</v>
      </c>
      <c r="Y1240" t="s">
        <v>154</v>
      </c>
      <c r="Z1240" t="s">
        <v>152</v>
      </c>
    </row>
    <row r="1241" spans="1:26" x14ac:dyDescent="0.25">
      <c r="A1241" t="s">
        <v>28</v>
      </c>
      <c r="B1241" t="s">
        <v>29</v>
      </c>
      <c r="C1241" s="3">
        <v>2021</v>
      </c>
      <c r="D1241" s="4">
        <v>1</v>
      </c>
      <c r="E1241" t="s">
        <v>149</v>
      </c>
      <c r="F1241" t="s">
        <v>150</v>
      </c>
      <c r="G1241" s="5">
        <v>44043</v>
      </c>
      <c r="H1241" s="6">
        <v>44049</v>
      </c>
      <c r="I1241" s="7">
        <v>20</v>
      </c>
      <c r="J1241" t="s">
        <v>90</v>
      </c>
      <c r="K1241" t="s">
        <v>33</v>
      </c>
      <c r="L1241" t="s">
        <v>41</v>
      </c>
      <c r="M1241" t="s">
        <v>80</v>
      </c>
      <c r="O1241" t="s">
        <v>64</v>
      </c>
      <c r="P1241" t="s">
        <v>28</v>
      </c>
      <c r="Q1241" t="s">
        <v>98</v>
      </c>
      <c r="R1241" t="s">
        <v>37</v>
      </c>
      <c r="W1241" s="33">
        <v>869.46</v>
      </c>
      <c r="Y1241" t="s">
        <v>154</v>
      </c>
      <c r="Z1241" t="s">
        <v>152</v>
      </c>
    </row>
    <row r="1242" spans="1:26" x14ac:dyDescent="0.25">
      <c r="A1242" t="s">
        <v>28</v>
      </c>
      <c r="B1242" t="s">
        <v>29</v>
      </c>
      <c r="C1242" s="3">
        <v>2021</v>
      </c>
      <c r="D1242" s="4">
        <v>1</v>
      </c>
      <c r="E1242" t="s">
        <v>149</v>
      </c>
      <c r="F1242" t="s">
        <v>150</v>
      </c>
      <c r="G1242" s="5">
        <v>44043</v>
      </c>
      <c r="H1242" s="6">
        <v>44049</v>
      </c>
      <c r="I1242" s="7">
        <v>21</v>
      </c>
      <c r="J1242" t="s">
        <v>90</v>
      </c>
      <c r="K1242" t="s">
        <v>33</v>
      </c>
      <c r="L1242" t="s">
        <v>42</v>
      </c>
      <c r="M1242" t="s">
        <v>80</v>
      </c>
      <c r="O1242" t="s">
        <v>64</v>
      </c>
      <c r="P1242" t="s">
        <v>28</v>
      </c>
      <c r="Q1242" t="s">
        <v>98</v>
      </c>
      <c r="R1242" t="s">
        <v>37</v>
      </c>
      <c r="W1242" s="33">
        <v>515.79999999999995</v>
      </c>
      <c r="Y1242" t="s">
        <v>154</v>
      </c>
      <c r="Z1242" t="s">
        <v>152</v>
      </c>
    </row>
    <row r="1243" spans="1:26" x14ac:dyDescent="0.25">
      <c r="A1243" t="s">
        <v>28</v>
      </c>
      <c r="B1243" t="s">
        <v>29</v>
      </c>
      <c r="C1243" s="3">
        <v>2021</v>
      </c>
      <c r="D1243" s="4">
        <v>1</v>
      </c>
      <c r="E1243" t="s">
        <v>149</v>
      </c>
      <c r="F1243" t="s">
        <v>150</v>
      </c>
      <c r="G1243" s="5">
        <v>44043</v>
      </c>
      <c r="H1243" s="6">
        <v>44049</v>
      </c>
      <c r="I1243" s="7">
        <v>22</v>
      </c>
      <c r="J1243" t="s">
        <v>90</v>
      </c>
      <c r="K1243" t="s">
        <v>33</v>
      </c>
      <c r="L1243" t="s">
        <v>43</v>
      </c>
      <c r="M1243" t="s">
        <v>80</v>
      </c>
      <c r="O1243" t="s">
        <v>64</v>
      </c>
      <c r="P1243" t="s">
        <v>28</v>
      </c>
      <c r="Q1243" t="s">
        <v>98</v>
      </c>
      <c r="R1243" t="s">
        <v>37</v>
      </c>
      <c r="W1243" s="33">
        <v>91.44</v>
      </c>
      <c r="Y1243" t="s">
        <v>154</v>
      </c>
      <c r="Z1243" t="s">
        <v>152</v>
      </c>
    </row>
    <row r="1244" spans="1:26" x14ac:dyDescent="0.25">
      <c r="A1244" t="s">
        <v>28</v>
      </c>
      <c r="B1244" t="s">
        <v>29</v>
      </c>
      <c r="C1244" s="3">
        <v>2021</v>
      </c>
      <c r="D1244" s="4">
        <v>1</v>
      </c>
      <c r="E1244" t="s">
        <v>149</v>
      </c>
      <c r="F1244" t="s">
        <v>150</v>
      </c>
      <c r="G1244" s="5">
        <v>44043</v>
      </c>
      <c r="H1244" s="6">
        <v>44049</v>
      </c>
      <c r="I1244" s="7">
        <v>23</v>
      </c>
      <c r="J1244" t="s">
        <v>90</v>
      </c>
      <c r="K1244" t="s">
        <v>33</v>
      </c>
      <c r="L1244" t="s">
        <v>44</v>
      </c>
      <c r="M1244" t="s">
        <v>80</v>
      </c>
      <c r="O1244" t="s">
        <v>64</v>
      </c>
      <c r="P1244" t="s">
        <v>28</v>
      </c>
      <c r="Q1244" t="s">
        <v>98</v>
      </c>
      <c r="R1244" t="s">
        <v>37</v>
      </c>
      <c r="W1244" s="33">
        <v>1015.5</v>
      </c>
      <c r="Y1244" t="s">
        <v>154</v>
      </c>
      <c r="Z1244" t="s">
        <v>152</v>
      </c>
    </row>
    <row r="1245" spans="1:26" x14ac:dyDescent="0.25">
      <c r="A1245" t="s">
        <v>28</v>
      </c>
      <c r="B1245" t="s">
        <v>29</v>
      </c>
      <c r="C1245" s="3">
        <v>2021</v>
      </c>
      <c r="D1245" s="4">
        <v>1</v>
      </c>
      <c r="E1245" t="s">
        <v>149</v>
      </c>
      <c r="F1245" t="s">
        <v>150</v>
      </c>
      <c r="G1245" s="5">
        <v>44043</v>
      </c>
      <c r="H1245" s="6">
        <v>44049</v>
      </c>
      <c r="I1245" s="7">
        <v>24</v>
      </c>
      <c r="J1245" t="s">
        <v>90</v>
      </c>
      <c r="K1245" t="s">
        <v>33</v>
      </c>
      <c r="L1245" t="s">
        <v>46</v>
      </c>
      <c r="M1245" t="s">
        <v>80</v>
      </c>
      <c r="O1245" t="s">
        <v>64</v>
      </c>
      <c r="P1245" t="s">
        <v>28</v>
      </c>
      <c r="Q1245" t="s">
        <v>98</v>
      </c>
      <c r="R1245" t="s">
        <v>37</v>
      </c>
      <c r="W1245" s="33">
        <v>42.17</v>
      </c>
      <c r="Y1245" t="s">
        <v>154</v>
      </c>
      <c r="Z1245" t="s">
        <v>152</v>
      </c>
    </row>
    <row r="1246" spans="1:26" x14ac:dyDescent="0.25">
      <c r="A1246" t="s">
        <v>28</v>
      </c>
      <c r="B1246" t="s">
        <v>29</v>
      </c>
      <c r="C1246" s="3">
        <v>2021</v>
      </c>
      <c r="D1246" s="4">
        <v>1</v>
      </c>
      <c r="E1246" t="s">
        <v>149</v>
      </c>
      <c r="F1246" t="s">
        <v>150</v>
      </c>
      <c r="G1246" s="5">
        <v>44043</v>
      </c>
      <c r="H1246" s="6">
        <v>44049</v>
      </c>
      <c r="I1246" s="7">
        <v>25</v>
      </c>
      <c r="J1246" t="s">
        <v>90</v>
      </c>
      <c r="K1246" t="s">
        <v>33</v>
      </c>
      <c r="L1246" t="s">
        <v>47</v>
      </c>
      <c r="M1246" t="s">
        <v>80</v>
      </c>
      <c r="O1246" t="s">
        <v>64</v>
      </c>
      <c r="P1246" t="s">
        <v>28</v>
      </c>
      <c r="Q1246" t="s">
        <v>98</v>
      </c>
      <c r="R1246" t="s">
        <v>37</v>
      </c>
      <c r="W1246" s="33">
        <v>103.14</v>
      </c>
      <c r="Y1246" t="s">
        <v>154</v>
      </c>
      <c r="Z1246" t="s">
        <v>152</v>
      </c>
    </row>
    <row r="1247" spans="1:26" x14ac:dyDescent="0.25">
      <c r="A1247" t="s">
        <v>28</v>
      </c>
      <c r="B1247" t="s">
        <v>29</v>
      </c>
      <c r="C1247" s="3">
        <v>2021</v>
      </c>
      <c r="D1247" s="4">
        <v>1</v>
      </c>
      <c r="E1247" t="s">
        <v>149</v>
      </c>
      <c r="F1247" t="s">
        <v>150</v>
      </c>
      <c r="G1247" s="5">
        <v>44043</v>
      </c>
      <c r="H1247" s="6">
        <v>44049</v>
      </c>
      <c r="I1247" s="7">
        <v>26</v>
      </c>
      <c r="J1247" t="s">
        <v>90</v>
      </c>
      <c r="K1247" t="s">
        <v>33</v>
      </c>
      <c r="L1247" t="s">
        <v>34</v>
      </c>
      <c r="M1247" t="s">
        <v>80</v>
      </c>
      <c r="O1247" t="s">
        <v>64</v>
      </c>
      <c r="P1247" t="s">
        <v>28</v>
      </c>
      <c r="Q1247" t="s">
        <v>98</v>
      </c>
      <c r="R1247" t="s">
        <v>37</v>
      </c>
      <c r="W1247" s="33">
        <v>11379.39</v>
      </c>
      <c r="Y1247" t="s">
        <v>155</v>
      </c>
      <c r="Z1247" t="s">
        <v>152</v>
      </c>
    </row>
    <row r="1248" spans="1:26" x14ac:dyDescent="0.25">
      <c r="A1248" t="s">
        <v>28</v>
      </c>
      <c r="B1248" t="s">
        <v>29</v>
      </c>
      <c r="C1248" s="3">
        <v>2021</v>
      </c>
      <c r="D1248" s="4">
        <v>1</v>
      </c>
      <c r="E1248" t="s">
        <v>149</v>
      </c>
      <c r="F1248" t="s">
        <v>150</v>
      </c>
      <c r="G1248" s="5">
        <v>44043</v>
      </c>
      <c r="H1248" s="6">
        <v>44049</v>
      </c>
      <c r="I1248" s="7">
        <v>27</v>
      </c>
      <c r="J1248" t="s">
        <v>90</v>
      </c>
      <c r="K1248" t="s">
        <v>33</v>
      </c>
      <c r="L1248" t="s">
        <v>45</v>
      </c>
      <c r="M1248" t="s">
        <v>80</v>
      </c>
      <c r="O1248" t="s">
        <v>64</v>
      </c>
      <c r="P1248" t="s">
        <v>28</v>
      </c>
      <c r="Q1248" t="s">
        <v>98</v>
      </c>
      <c r="R1248" t="s">
        <v>37</v>
      </c>
      <c r="W1248" s="33">
        <v>129.34</v>
      </c>
      <c r="Y1248" t="s">
        <v>155</v>
      </c>
      <c r="Z1248" t="s">
        <v>152</v>
      </c>
    </row>
    <row r="1249" spans="1:26" x14ac:dyDescent="0.25">
      <c r="A1249" t="s">
        <v>28</v>
      </c>
      <c r="B1249" t="s">
        <v>29</v>
      </c>
      <c r="C1249" s="3">
        <v>2021</v>
      </c>
      <c r="D1249" s="4">
        <v>1</v>
      </c>
      <c r="E1249" t="s">
        <v>149</v>
      </c>
      <c r="F1249" t="s">
        <v>150</v>
      </c>
      <c r="G1249" s="5">
        <v>44043</v>
      </c>
      <c r="H1249" s="6">
        <v>44049</v>
      </c>
      <c r="I1249" s="7">
        <v>28</v>
      </c>
      <c r="J1249" t="s">
        <v>90</v>
      </c>
      <c r="K1249" t="s">
        <v>33</v>
      </c>
      <c r="L1249" t="s">
        <v>41</v>
      </c>
      <c r="M1249" t="s">
        <v>80</v>
      </c>
      <c r="O1249" t="s">
        <v>64</v>
      </c>
      <c r="P1249" t="s">
        <v>28</v>
      </c>
      <c r="Q1249" t="s">
        <v>98</v>
      </c>
      <c r="R1249" t="s">
        <v>37</v>
      </c>
      <c r="W1249" s="33">
        <v>1609.81</v>
      </c>
      <c r="Y1249" t="s">
        <v>155</v>
      </c>
      <c r="Z1249" t="s">
        <v>152</v>
      </c>
    </row>
    <row r="1250" spans="1:26" x14ac:dyDescent="0.25">
      <c r="A1250" t="s">
        <v>28</v>
      </c>
      <c r="B1250" t="s">
        <v>29</v>
      </c>
      <c r="C1250" s="3">
        <v>2021</v>
      </c>
      <c r="D1250" s="4">
        <v>1</v>
      </c>
      <c r="E1250" t="s">
        <v>149</v>
      </c>
      <c r="F1250" t="s">
        <v>150</v>
      </c>
      <c r="G1250" s="5">
        <v>44043</v>
      </c>
      <c r="H1250" s="6">
        <v>44049</v>
      </c>
      <c r="I1250" s="7">
        <v>29</v>
      </c>
      <c r="J1250" t="s">
        <v>90</v>
      </c>
      <c r="K1250" t="s">
        <v>33</v>
      </c>
      <c r="L1250" t="s">
        <v>42</v>
      </c>
      <c r="M1250" t="s">
        <v>80</v>
      </c>
      <c r="O1250" t="s">
        <v>64</v>
      </c>
      <c r="P1250" t="s">
        <v>28</v>
      </c>
      <c r="Q1250" t="s">
        <v>98</v>
      </c>
      <c r="R1250" t="s">
        <v>37</v>
      </c>
      <c r="W1250" s="33">
        <v>824.12</v>
      </c>
      <c r="Y1250" t="s">
        <v>155</v>
      </c>
      <c r="Z1250" t="s">
        <v>152</v>
      </c>
    </row>
    <row r="1251" spans="1:26" x14ac:dyDescent="0.25">
      <c r="A1251" t="s">
        <v>28</v>
      </c>
      <c r="B1251" t="s">
        <v>29</v>
      </c>
      <c r="C1251" s="3">
        <v>2021</v>
      </c>
      <c r="D1251" s="4">
        <v>1</v>
      </c>
      <c r="E1251" t="s">
        <v>149</v>
      </c>
      <c r="F1251" t="s">
        <v>150</v>
      </c>
      <c r="G1251" s="5">
        <v>44043</v>
      </c>
      <c r="H1251" s="6">
        <v>44049</v>
      </c>
      <c r="I1251" s="7">
        <v>30</v>
      </c>
      <c r="J1251" t="s">
        <v>90</v>
      </c>
      <c r="K1251" t="s">
        <v>33</v>
      </c>
      <c r="L1251" t="s">
        <v>43</v>
      </c>
      <c r="M1251" t="s">
        <v>80</v>
      </c>
      <c r="O1251" t="s">
        <v>64</v>
      </c>
      <c r="P1251" t="s">
        <v>28</v>
      </c>
      <c r="Q1251" t="s">
        <v>98</v>
      </c>
      <c r="R1251" t="s">
        <v>37</v>
      </c>
      <c r="W1251" s="33">
        <v>151.35</v>
      </c>
      <c r="Y1251" t="s">
        <v>155</v>
      </c>
      <c r="Z1251" t="s">
        <v>152</v>
      </c>
    </row>
    <row r="1252" spans="1:26" x14ac:dyDescent="0.25">
      <c r="A1252" t="s">
        <v>28</v>
      </c>
      <c r="B1252" t="s">
        <v>29</v>
      </c>
      <c r="C1252" s="3">
        <v>2021</v>
      </c>
      <c r="D1252" s="4">
        <v>1</v>
      </c>
      <c r="E1252" t="s">
        <v>149</v>
      </c>
      <c r="F1252" t="s">
        <v>150</v>
      </c>
      <c r="G1252" s="5">
        <v>44043</v>
      </c>
      <c r="H1252" s="6">
        <v>44049</v>
      </c>
      <c r="I1252" s="7">
        <v>31</v>
      </c>
      <c r="J1252" t="s">
        <v>90</v>
      </c>
      <c r="K1252" t="s">
        <v>33</v>
      </c>
      <c r="L1252" t="s">
        <v>44</v>
      </c>
      <c r="M1252" t="s">
        <v>80</v>
      </c>
      <c r="O1252" t="s">
        <v>64</v>
      </c>
      <c r="P1252" t="s">
        <v>28</v>
      </c>
      <c r="Q1252" t="s">
        <v>98</v>
      </c>
      <c r="R1252" t="s">
        <v>37</v>
      </c>
      <c r="W1252" s="33">
        <v>2703</v>
      </c>
      <c r="Y1252" t="s">
        <v>155</v>
      </c>
      <c r="Z1252" t="s">
        <v>152</v>
      </c>
    </row>
    <row r="1253" spans="1:26" x14ac:dyDescent="0.25">
      <c r="A1253" t="s">
        <v>28</v>
      </c>
      <c r="B1253" t="s">
        <v>29</v>
      </c>
      <c r="C1253" s="3">
        <v>2021</v>
      </c>
      <c r="D1253" s="4">
        <v>1</v>
      </c>
      <c r="E1253" t="s">
        <v>149</v>
      </c>
      <c r="F1253" t="s">
        <v>150</v>
      </c>
      <c r="G1253" s="5">
        <v>44043</v>
      </c>
      <c r="H1253" s="6">
        <v>44049</v>
      </c>
      <c r="I1253" s="7">
        <v>32</v>
      </c>
      <c r="J1253" t="s">
        <v>90</v>
      </c>
      <c r="K1253" t="s">
        <v>33</v>
      </c>
      <c r="L1253" t="s">
        <v>46</v>
      </c>
      <c r="M1253" t="s">
        <v>80</v>
      </c>
      <c r="O1253" t="s">
        <v>64</v>
      </c>
      <c r="P1253" t="s">
        <v>28</v>
      </c>
      <c r="Q1253" t="s">
        <v>98</v>
      </c>
      <c r="R1253" t="s">
        <v>37</v>
      </c>
      <c r="W1253" s="33">
        <v>69.8</v>
      </c>
      <c r="Y1253" t="s">
        <v>155</v>
      </c>
      <c r="Z1253" t="s">
        <v>152</v>
      </c>
    </row>
    <row r="1254" spans="1:26" x14ac:dyDescent="0.25">
      <c r="A1254" t="s">
        <v>28</v>
      </c>
      <c r="B1254" t="s">
        <v>29</v>
      </c>
      <c r="C1254" s="3">
        <v>2021</v>
      </c>
      <c r="D1254" s="4">
        <v>1</v>
      </c>
      <c r="E1254" t="s">
        <v>149</v>
      </c>
      <c r="F1254" t="s">
        <v>150</v>
      </c>
      <c r="G1254" s="5">
        <v>44043</v>
      </c>
      <c r="H1254" s="6">
        <v>44049</v>
      </c>
      <c r="I1254" s="7">
        <v>33</v>
      </c>
      <c r="J1254" t="s">
        <v>90</v>
      </c>
      <c r="K1254" t="s">
        <v>33</v>
      </c>
      <c r="L1254" t="s">
        <v>48</v>
      </c>
      <c r="M1254" t="s">
        <v>80</v>
      </c>
      <c r="O1254" t="s">
        <v>64</v>
      </c>
      <c r="P1254" t="s">
        <v>28</v>
      </c>
      <c r="Q1254" t="s">
        <v>98</v>
      </c>
      <c r="R1254" t="s">
        <v>37</v>
      </c>
      <c r="W1254" s="33">
        <v>30</v>
      </c>
      <c r="Y1254" t="s">
        <v>155</v>
      </c>
      <c r="Z1254" t="s">
        <v>152</v>
      </c>
    </row>
    <row r="1255" spans="1:26" x14ac:dyDescent="0.25">
      <c r="A1255" t="s">
        <v>28</v>
      </c>
      <c r="B1255" t="s">
        <v>29</v>
      </c>
      <c r="C1255" s="3">
        <v>2021</v>
      </c>
      <c r="D1255" s="4">
        <v>1</v>
      </c>
      <c r="E1255" t="s">
        <v>149</v>
      </c>
      <c r="F1255" t="s">
        <v>150</v>
      </c>
      <c r="G1255" s="5">
        <v>44043</v>
      </c>
      <c r="H1255" s="6">
        <v>44049</v>
      </c>
      <c r="I1255" s="7">
        <v>34</v>
      </c>
      <c r="J1255" t="s">
        <v>32</v>
      </c>
      <c r="K1255" t="s">
        <v>79</v>
      </c>
      <c r="L1255" t="s">
        <v>34</v>
      </c>
      <c r="M1255" t="s">
        <v>80</v>
      </c>
      <c r="N1255" t="s">
        <v>81</v>
      </c>
      <c r="W1255" s="33">
        <v>7057.71</v>
      </c>
      <c r="Y1255" t="s">
        <v>156</v>
      </c>
      <c r="Z1255" t="s">
        <v>152</v>
      </c>
    </row>
    <row r="1256" spans="1:26" x14ac:dyDescent="0.25">
      <c r="A1256" t="s">
        <v>28</v>
      </c>
      <c r="B1256" t="s">
        <v>29</v>
      </c>
      <c r="C1256" s="3">
        <v>2021</v>
      </c>
      <c r="D1256" s="4">
        <v>1</v>
      </c>
      <c r="E1256" t="s">
        <v>149</v>
      </c>
      <c r="F1256" t="s">
        <v>150</v>
      </c>
      <c r="G1256" s="5">
        <v>44043</v>
      </c>
      <c r="H1256" s="6">
        <v>44049</v>
      </c>
      <c r="I1256" s="7">
        <v>35</v>
      </c>
      <c r="J1256" t="s">
        <v>32</v>
      </c>
      <c r="K1256" t="s">
        <v>79</v>
      </c>
      <c r="L1256" t="s">
        <v>45</v>
      </c>
      <c r="M1256" t="s">
        <v>80</v>
      </c>
      <c r="N1256" t="s">
        <v>81</v>
      </c>
      <c r="W1256" s="33">
        <v>80.22</v>
      </c>
      <c r="Y1256" t="s">
        <v>156</v>
      </c>
      <c r="Z1256" t="s">
        <v>152</v>
      </c>
    </row>
    <row r="1257" spans="1:26" x14ac:dyDescent="0.25">
      <c r="A1257" t="s">
        <v>28</v>
      </c>
      <c r="B1257" t="s">
        <v>29</v>
      </c>
      <c r="C1257" s="3">
        <v>2021</v>
      </c>
      <c r="D1257" s="4">
        <v>1</v>
      </c>
      <c r="E1257" t="s">
        <v>149</v>
      </c>
      <c r="F1257" t="s">
        <v>150</v>
      </c>
      <c r="G1257" s="5">
        <v>44043</v>
      </c>
      <c r="H1257" s="6">
        <v>44049</v>
      </c>
      <c r="I1257" s="7">
        <v>36</v>
      </c>
      <c r="J1257" t="s">
        <v>32</v>
      </c>
      <c r="K1257" t="s">
        <v>79</v>
      </c>
      <c r="L1257" t="s">
        <v>41</v>
      </c>
      <c r="M1257" t="s">
        <v>80</v>
      </c>
      <c r="N1257" t="s">
        <v>81</v>
      </c>
      <c r="W1257" s="33">
        <v>998.42</v>
      </c>
      <c r="Y1257" t="s">
        <v>156</v>
      </c>
      <c r="Z1257" t="s">
        <v>152</v>
      </c>
    </row>
    <row r="1258" spans="1:26" x14ac:dyDescent="0.25">
      <c r="A1258" t="s">
        <v>28</v>
      </c>
      <c r="B1258" t="s">
        <v>29</v>
      </c>
      <c r="C1258" s="3">
        <v>2021</v>
      </c>
      <c r="D1258" s="4">
        <v>1</v>
      </c>
      <c r="E1258" t="s">
        <v>149</v>
      </c>
      <c r="F1258" t="s">
        <v>150</v>
      </c>
      <c r="G1258" s="5">
        <v>44043</v>
      </c>
      <c r="H1258" s="6">
        <v>44049</v>
      </c>
      <c r="I1258" s="7">
        <v>37</v>
      </c>
      <c r="J1258" t="s">
        <v>32</v>
      </c>
      <c r="K1258" t="s">
        <v>79</v>
      </c>
      <c r="L1258" t="s">
        <v>42</v>
      </c>
      <c r="M1258" t="s">
        <v>80</v>
      </c>
      <c r="N1258" t="s">
        <v>81</v>
      </c>
      <c r="W1258" s="33">
        <v>524.52</v>
      </c>
      <c r="Y1258" t="s">
        <v>156</v>
      </c>
      <c r="Z1258" t="s">
        <v>152</v>
      </c>
    </row>
    <row r="1259" spans="1:26" x14ac:dyDescent="0.25">
      <c r="A1259" t="s">
        <v>28</v>
      </c>
      <c r="B1259" t="s">
        <v>29</v>
      </c>
      <c r="C1259" s="3">
        <v>2021</v>
      </c>
      <c r="D1259" s="4">
        <v>1</v>
      </c>
      <c r="E1259" t="s">
        <v>149</v>
      </c>
      <c r="F1259" t="s">
        <v>150</v>
      </c>
      <c r="G1259" s="5">
        <v>44043</v>
      </c>
      <c r="H1259" s="6">
        <v>44049</v>
      </c>
      <c r="I1259" s="7">
        <v>38</v>
      </c>
      <c r="J1259" t="s">
        <v>32</v>
      </c>
      <c r="K1259" t="s">
        <v>79</v>
      </c>
      <c r="L1259" t="s">
        <v>43</v>
      </c>
      <c r="M1259" t="s">
        <v>80</v>
      </c>
      <c r="N1259" t="s">
        <v>81</v>
      </c>
      <c r="W1259" s="33">
        <v>93.87</v>
      </c>
      <c r="Y1259" t="s">
        <v>156</v>
      </c>
      <c r="Z1259" t="s">
        <v>152</v>
      </c>
    </row>
    <row r="1260" spans="1:26" x14ac:dyDescent="0.25">
      <c r="A1260" t="s">
        <v>28</v>
      </c>
      <c r="B1260" t="s">
        <v>29</v>
      </c>
      <c r="C1260" s="3">
        <v>2021</v>
      </c>
      <c r="D1260" s="4">
        <v>1</v>
      </c>
      <c r="E1260" t="s">
        <v>149</v>
      </c>
      <c r="F1260" t="s">
        <v>150</v>
      </c>
      <c r="G1260" s="5">
        <v>44043</v>
      </c>
      <c r="H1260" s="6">
        <v>44049</v>
      </c>
      <c r="I1260" s="7">
        <v>39</v>
      </c>
      <c r="J1260" t="s">
        <v>32</v>
      </c>
      <c r="K1260" t="s">
        <v>79</v>
      </c>
      <c r="L1260" t="s">
        <v>44</v>
      </c>
      <c r="M1260" t="s">
        <v>80</v>
      </c>
      <c r="N1260" t="s">
        <v>81</v>
      </c>
      <c r="W1260" s="33">
        <v>999.58</v>
      </c>
      <c r="Y1260" t="s">
        <v>156</v>
      </c>
      <c r="Z1260" t="s">
        <v>152</v>
      </c>
    </row>
    <row r="1261" spans="1:26" x14ac:dyDescent="0.25">
      <c r="A1261" t="s">
        <v>28</v>
      </c>
      <c r="B1261" t="s">
        <v>29</v>
      </c>
      <c r="C1261" s="3">
        <v>2021</v>
      </c>
      <c r="D1261" s="4">
        <v>1</v>
      </c>
      <c r="E1261" t="s">
        <v>149</v>
      </c>
      <c r="F1261" t="s">
        <v>150</v>
      </c>
      <c r="G1261" s="5">
        <v>44043</v>
      </c>
      <c r="H1261" s="6">
        <v>44049</v>
      </c>
      <c r="I1261" s="7">
        <v>40</v>
      </c>
      <c r="J1261" t="s">
        <v>32</v>
      </c>
      <c r="K1261" t="s">
        <v>79</v>
      </c>
      <c r="L1261" t="s">
        <v>46</v>
      </c>
      <c r="M1261" t="s">
        <v>80</v>
      </c>
      <c r="N1261" t="s">
        <v>81</v>
      </c>
      <c r="W1261" s="33">
        <v>43.28</v>
      </c>
      <c r="Y1261" t="s">
        <v>156</v>
      </c>
      <c r="Z1261" t="s">
        <v>152</v>
      </c>
    </row>
    <row r="1262" spans="1:26" x14ac:dyDescent="0.25">
      <c r="A1262" t="s">
        <v>28</v>
      </c>
      <c r="B1262" t="s">
        <v>29</v>
      </c>
      <c r="C1262" s="3">
        <v>2021</v>
      </c>
      <c r="D1262" s="4">
        <v>1</v>
      </c>
      <c r="E1262" t="s">
        <v>149</v>
      </c>
      <c r="F1262" t="s">
        <v>150</v>
      </c>
      <c r="G1262" s="5">
        <v>44043</v>
      </c>
      <c r="H1262" s="6">
        <v>44049</v>
      </c>
      <c r="I1262" s="7">
        <v>41</v>
      </c>
      <c r="J1262" t="s">
        <v>32</v>
      </c>
      <c r="K1262" t="s">
        <v>79</v>
      </c>
      <c r="L1262" t="s">
        <v>48</v>
      </c>
      <c r="M1262" t="s">
        <v>80</v>
      </c>
      <c r="N1262" t="s">
        <v>81</v>
      </c>
      <c r="W1262" s="33">
        <v>58.2</v>
      </c>
      <c r="Y1262" t="s">
        <v>156</v>
      </c>
      <c r="Z1262" t="s">
        <v>152</v>
      </c>
    </row>
    <row r="1263" spans="1:26" x14ac:dyDescent="0.25">
      <c r="A1263" t="s">
        <v>28</v>
      </c>
      <c r="B1263" t="s">
        <v>29</v>
      </c>
      <c r="C1263" s="3">
        <v>2021</v>
      </c>
      <c r="D1263" s="4">
        <v>1</v>
      </c>
      <c r="E1263" t="s">
        <v>149</v>
      </c>
      <c r="F1263" t="s">
        <v>150</v>
      </c>
      <c r="G1263" s="5">
        <v>44043</v>
      </c>
      <c r="H1263" s="6">
        <v>44049</v>
      </c>
      <c r="I1263" s="7">
        <v>42</v>
      </c>
      <c r="J1263" t="s">
        <v>90</v>
      </c>
      <c r="K1263" t="s">
        <v>33</v>
      </c>
      <c r="L1263" t="s">
        <v>34</v>
      </c>
      <c r="M1263" t="s">
        <v>80</v>
      </c>
      <c r="O1263" t="s">
        <v>64</v>
      </c>
      <c r="P1263" t="s">
        <v>28</v>
      </c>
      <c r="Q1263" t="s">
        <v>98</v>
      </c>
      <c r="R1263" t="s">
        <v>37</v>
      </c>
      <c r="W1263" s="33">
        <v>218.28</v>
      </c>
      <c r="Y1263" t="s">
        <v>156</v>
      </c>
      <c r="Z1263" t="s">
        <v>152</v>
      </c>
    </row>
    <row r="1264" spans="1:26" x14ac:dyDescent="0.25">
      <c r="A1264" t="s">
        <v>28</v>
      </c>
      <c r="B1264" t="s">
        <v>29</v>
      </c>
      <c r="C1264" s="3">
        <v>2021</v>
      </c>
      <c r="D1264" s="4">
        <v>1</v>
      </c>
      <c r="E1264" t="s">
        <v>149</v>
      </c>
      <c r="F1264" t="s">
        <v>150</v>
      </c>
      <c r="G1264" s="5">
        <v>44043</v>
      </c>
      <c r="H1264" s="6">
        <v>44049</v>
      </c>
      <c r="I1264" s="7">
        <v>43</v>
      </c>
      <c r="J1264" t="s">
        <v>90</v>
      </c>
      <c r="K1264" t="s">
        <v>33</v>
      </c>
      <c r="L1264" t="s">
        <v>45</v>
      </c>
      <c r="M1264" t="s">
        <v>80</v>
      </c>
      <c r="O1264" t="s">
        <v>64</v>
      </c>
      <c r="P1264" t="s">
        <v>28</v>
      </c>
      <c r="Q1264" t="s">
        <v>98</v>
      </c>
      <c r="R1264" t="s">
        <v>37</v>
      </c>
      <c r="W1264" s="33">
        <v>2.48</v>
      </c>
      <c r="Y1264" t="s">
        <v>156</v>
      </c>
      <c r="Z1264" t="s">
        <v>152</v>
      </c>
    </row>
    <row r="1265" spans="1:26" x14ac:dyDescent="0.25">
      <c r="A1265" t="s">
        <v>28</v>
      </c>
      <c r="B1265" t="s">
        <v>29</v>
      </c>
      <c r="C1265" s="3">
        <v>2021</v>
      </c>
      <c r="D1265" s="4">
        <v>1</v>
      </c>
      <c r="E1265" t="s">
        <v>149</v>
      </c>
      <c r="F1265" t="s">
        <v>150</v>
      </c>
      <c r="G1265" s="5">
        <v>44043</v>
      </c>
      <c r="H1265" s="6">
        <v>44049</v>
      </c>
      <c r="I1265" s="7">
        <v>44</v>
      </c>
      <c r="J1265" t="s">
        <v>90</v>
      </c>
      <c r="K1265" t="s">
        <v>33</v>
      </c>
      <c r="L1265" t="s">
        <v>41</v>
      </c>
      <c r="M1265" t="s">
        <v>80</v>
      </c>
      <c r="O1265" t="s">
        <v>64</v>
      </c>
      <c r="P1265" t="s">
        <v>28</v>
      </c>
      <c r="Q1265" t="s">
        <v>98</v>
      </c>
      <c r="R1265" t="s">
        <v>37</v>
      </c>
      <c r="W1265" s="33">
        <v>30.88</v>
      </c>
      <c r="Y1265" t="s">
        <v>156</v>
      </c>
      <c r="Z1265" t="s">
        <v>152</v>
      </c>
    </row>
    <row r="1266" spans="1:26" x14ac:dyDescent="0.25">
      <c r="A1266" t="s">
        <v>28</v>
      </c>
      <c r="B1266" t="s">
        <v>29</v>
      </c>
      <c r="C1266" s="3">
        <v>2021</v>
      </c>
      <c r="D1266" s="4">
        <v>1</v>
      </c>
      <c r="E1266" t="s">
        <v>149</v>
      </c>
      <c r="F1266" t="s">
        <v>150</v>
      </c>
      <c r="G1266" s="5">
        <v>44043</v>
      </c>
      <c r="H1266" s="6">
        <v>44049</v>
      </c>
      <c r="I1266" s="7">
        <v>45</v>
      </c>
      <c r="J1266" t="s">
        <v>90</v>
      </c>
      <c r="K1266" t="s">
        <v>33</v>
      </c>
      <c r="L1266" t="s">
        <v>42</v>
      </c>
      <c r="M1266" t="s">
        <v>80</v>
      </c>
      <c r="O1266" t="s">
        <v>64</v>
      </c>
      <c r="P1266" t="s">
        <v>28</v>
      </c>
      <c r="Q1266" t="s">
        <v>98</v>
      </c>
      <c r="R1266" t="s">
        <v>37</v>
      </c>
      <c r="W1266" s="33">
        <v>16.22</v>
      </c>
      <c r="Y1266" t="s">
        <v>156</v>
      </c>
      <c r="Z1266" t="s">
        <v>152</v>
      </c>
    </row>
    <row r="1267" spans="1:26" x14ac:dyDescent="0.25">
      <c r="A1267" t="s">
        <v>28</v>
      </c>
      <c r="B1267" t="s">
        <v>29</v>
      </c>
      <c r="C1267" s="3">
        <v>2021</v>
      </c>
      <c r="D1267" s="4">
        <v>1</v>
      </c>
      <c r="E1267" t="s">
        <v>149</v>
      </c>
      <c r="F1267" t="s">
        <v>150</v>
      </c>
      <c r="G1267" s="5">
        <v>44043</v>
      </c>
      <c r="H1267" s="6">
        <v>44049</v>
      </c>
      <c r="I1267" s="7">
        <v>46</v>
      </c>
      <c r="J1267" t="s">
        <v>90</v>
      </c>
      <c r="K1267" t="s">
        <v>33</v>
      </c>
      <c r="L1267" t="s">
        <v>43</v>
      </c>
      <c r="M1267" t="s">
        <v>80</v>
      </c>
      <c r="O1267" t="s">
        <v>64</v>
      </c>
      <c r="P1267" t="s">
        <v>28</v>
      </c>
      <c r="Q1267" t="s">
        <v>98</v>
      </c>
      <c r="R1267" t="s">
        <v>37</v>
      </c>
      <c r="W1267" s="33">
        <v>2.9</v>
      </c>
      <c r="Y1267" t="s">
        <v>156</v>
      </c>
      <c r="Z1267" t="s">
        <v>152</v>
      </c>
    </row>
    <row r="1268" spans="1:26" x14ac:dyDescent="0.25">
      <c r="A1268" t="s">
        <v>28</v>
      </c>
      <c r="B1268" t="s">
        <v>29</v>
      </c>
      <c r="C1268" s="3">
        <v>2021</v>
      </c>
      <c r="D1268" s="4">
        <v>1</v>
      </c>
      <c r="E1268" t="s">
        <v>149</v>
      </c>
      <c r="F1268" t="s">
        <v>150</v>
      </c>
      <c r="G1268" s="5">
        <v>44043</v>
      </c>
      <c r="H1268" s="6">
        <v>44049</v>
      </c>
      <c r="I1268" s="7">
        <v>47</v>
      </c>
      <c r="J1268" t="s">
        <v>90</v>
      </c>
      <c r="K1268" t="s">
        <v>33</v>
      </c>
      <c r="L1268" t="s">
        <v>44</v>
      </c>
      <c r="M1268" t="s">
        <v>80</v>
      </c>
      <c r="O1268" t="s">
        <v>64</v>
      </c>
      <c r="P1268" t="s">
        <v>28</v>
      </c>
      <c r="Q1268" t="s">
        <v>98</v>
      </c>
      <c r="R1268" t="s">
        <v>37</v>
      </c>
      <c r="W1268" s="33">
        <v>30.92</v>
      </c>
      <c r="Y1268" t="s">
        <v>156</v>
      </c>
      <c r="Z1268" t="s">
        <v>152</v>
      </c>
    </row>
    <row r="1269" spans="1:26" x14ac:dyDescent="0.25">
      <c r="A1269" t="s">
        <v>28</v>
      </c>
      <c r="B1269" t="s">
        <v>29</v>
      </c>
      <c r="C1269" s="3">
        <v>2021</v>
      </c>
      <c r="D1269" s="4">
        <v>1</v>
      </c>
      <c r="E1269" t="s">
        <v>149</v>
      </c>
      <c r="F1269" t="s">
        <v>150</v>
      </c>
      <c r="G1269" s="5">
        <v>44043</v>
      </c>
      <c r="H1269" s="6">
        <v>44049</v>
      </c>
      <c r="I1269" s="7">
        <v>48</v>
      </c>
      <c r="J1269" t="s">
        <v>90</v>
      </c>
      <c r="K1269" t="s">
        <v>33</v>
      </c>
      <c r="L1269" t="s">
        <v>46</v>
      </c>
      <c r="M1269" t="s">
        <v>80</v>
      </c>
      <c r="O1269" t="s">
        <v>64</v>
      </c>
      <c r="P1269" t="s">
        <v>28</v>
      </c>
      <c r="Q1269" t="s">
        <v>98</v>
      </c>
      <c r="R1269" t="s">
        <v>37</v>
      </c>
      <c r="W1269" s="33">
        <v>1.34</v>
      </c>
      <c r="Y1269" t="s">
        <v>156</v>
      </c>
      <c r="Z1269" t="s">
        <v>152</v>
      </c>
    </row>
    <row r="1270" spans="1:26" x14ac:dyDescent="0.25">
      <c r="A1270" t="s">
        <v>28</v>
      </c>
      <c r="B1270" t="s">
        <v>29</v>
      </c>
      <c r="C1270" s="3">
        <v>2021</v>
      </c>
      <c r="D1270" s="4">
        <v>1</v>
      </c>
      <c r="E1270" t="s">
        <v>149</v>
      </c>
      <c r="F1270" t="s">
        <v>150</v>
      </c>
      <c r="G1270" s="5">
        <v>44043</v>
      </c>
      <c r="H1270" s="6">
        <v>44049</v>
      </c>
      <c r="I1270" s="7">
        <v>49</v>
      </c>
      <c r="J1270" t="s">
        <v>90</v>
      </c>
      <c r="K1270" t="s">
        <v>33</v>
      </c>
      <c r="L1270" t="s">
        <v>48</v>
      </c>
      <c r="M1270" t="s">
        <v>80</v>
      </c>
      <c r="O1270" t="s">
        <v>64</v>
      </c>
      <c r="P1270" t="s">
        <v>28</v>
      </c>
      <c r="Q1270" t="s">
        <v>98</v>
      </c>
      <c r="R1270" t="s">
        <v>37</v>
      </c>
      <c r="W1270" s="33">
        <v>1.8</v>
      </c>
      <c r="Y1270" t="s">
        <v>156</v>
      </c>
      <c r="Z1270" t="s">
        <v>152</v>
      </c>
    </row>
    <row r="1271" spans="1:26" x14ac:dyDescent="0.25">
      <c r="A1271" t="s">
        <v>28</v>
      </c>
      <c r="B1271" t="s">
        <v>29</v>
      </c>
      <c r="C1271" s="3">
        <v>2021</v>
      </c>
      <c r="D1271" s="4">
        <v>1</v>
      </c>
      <c r="E1271" t="s">
        <v>149</v>
      </c>
      <c r="F1271" t="s">
        <v>150</v>
      </c>
      <c r="G1271" s="5">
        <v>44043</v>
      </c>
      <c r="H1271" s="6">
        <v>44049</v>
      </c>
      <c r="I1271" s="7">
        <v>50</v>
      </c>
      <c r="J1271" t="s">
        <v>32</v>
      </c>
      <c r="K1271" t="s">
        <v>33</v>
      </c>
      <c r="L1271" t="s">
        <v>34</v>
      </c>
      <c r="M1271" t="s">
        <v>63</v>
      </c>
      <c r="O1271" t="s">
        <v>64</v>
      </c>
      <c r="P1271" t="s">
        <v>28</v>
      </c>
      <c r="Q1271" t="s">
        <v>157</v>
      </c>
      <c r="R1271" t="s">
        <v>37</v>
      </c>
      <c r="W1271" s="33">
        <v>178.74</v>
      </c>
      <c r="Y1271" t="s">
        <v>158</v>
      </c>
      <c r="Z1271" t="s">
        <v>152</v>
      </c>
    </row>
    <row r="1272" spans="1:26" x14ac:dyDescent="0.25">
      <c r="A1272" t="s">
        <v>28</v>
      </c>
      <c r="B1272" t="s">
        <v>29</v>
      </c>
      <c r="C1272" s="3">
        <v>2021</v>
      </c>
      <c r="D1272" s="4">
        <v>1</v>
      </c>
      <c r="E1272" t="s">
        <v>149</v>
      </c>
      <c r="F1272" t="s">
        <v>150</v>
      </c>
      <c r="G1272" s="5">
        <v>44043</v>
      </c>
      <c r="H1272" s="6">
        <v>44049</v>
      </c>
      <c r="I1272" s="7">
        <v>51</v>
      </c>
      <c r="J1272" t="s">
        <v>32</v>
      </c>
      <c r="K1272" t="s">
        <v>33</v>
      </c>
      <c r="L1272" t="s">
        <v>45</v>
      </c>
      <c r="M1272" t="s">
        <v>63</v>
      </c>
      <c r="O1272" t="s">
        <v>64</v>
      </c>
      <c r="P1272" t="s">
        <v>28</v>
      </c>
      <c r="Q1272" t="s">
        <v>157</v>
      </c>
      <c r="R1272" t="s">
        <v>37</v>
      </c>
      <c r="W1272" s="33">
        <v>2.0299999999999998</v>
      </c>
      <c r="Y1272" t="s">
        <v>158</v>
      </c>
      <c r="Z1272" t="s">
        <v>152</v>
      </c>
    </row>
    <row r="1273" spans="1:26" x14ac:dyDescent="0.25">
      <c r="A1273" t="s">
        <v>28</v>
      </c>
      <c r="B1273" t="s">
        <v>29</v>
      </c>
      <c r="C1273" s="3">
        <v>2021</v>
      </c>
      <c r="D1273" s="4">
        <v>1</v>
      </c>
      <c r="E1273" t="s">
        <v>149</v>
      </c>
      <c r="F1273" t="s">
        <v>150</v>
      </c>
      <c r="G1273" s="5">
        <v>44043</v>
      </c>
      <c r="H1273" s="6">
        <v>44049</v>
      </c>
      <c r="I1273" s="7">
        <v>52</v>
      </c>
      <c r="J1273" t="s">
        <v>32</v>
      </c>
      <c r="K1273" t="s">
        <v>33</v>
      </c>
      <c r="L1273" t="s">
        <v>41</v>
      </c>
      <c r="M1273" t="s">
        <v>63</v>
      </c>
      <c r="O1273" t="s">
        <v>64</v>
      </c>
      <c r="P1273" t="s">
        <v>28</v>
      </c>
      <c r="Q1273" t="s">
        <v>157</v>
      </c>
      <c r="R1273" t="s">
        <v>37</v>
      </c>
      <c r="W1273" s="33">
        <v>22.6</v>
      </c>
      <c r="Y1273" t="s">
        <v>158</v>
      </c>
      <c r="Z1273" t="s">
        <v>152</v>
      </c>
    </row>
    <row r="1274" spans="1:26" x14ac:dyDescent="0.25">
      <c r="A1274" t="s">
        <v>28</v>
      </c>
      <c r="B1274" t="s">
        <v>29</v>
      </c>
      <c r="C1274" s="3">
        <v>2021</v>
      </c>
      <c r="D1274" s="4">
        <v>1</v>
      </c>
      <c r="E1274" t="s">
        <v>149</v>
      </c>
      <c r="F1274" t="s">
        <v>150</v>
      </c>
      <c r="G1274" s="5">
        <v>44043</v>
      </c>
      <c r="H1274" s="6">
        <v>44049</v>
      </c>
      <c r="I1274" s="7">
        <v>53</v>
      </c>
      <c r="J1274" t="s">
        <v>32</v>
      </c>
      <c r="K1274" t="s">
        <v>33</v>
      </c>
      <c r="L1274" t="s">
        <v>42</v>
      </c>
      <c r="M1274" t="s">
        <v>63</v>
      </c>
      <c r="O1274" t="s">
        <v>64</v>
      </c>
      <c r="P1274" t="s">
        <v>28</v>
      </c>
      <c r="Q1274" t="s">
        <v>157</v>
      </c>
      <c r="R1274" t="s">
        <v>37</v>
      </c>
      <c r="W1274" s="33">
        <v>13.38</v>
      </c>
      <c r="Y1274" t="s">
        <v>158</v>
      </c>
      <c r="Z1274" t="s">
        <v>152</v>
      </c>
    </row>
    <row r="1275" spans="1:26" x14ac:dyDescent="0.25">
      <c r="A1275" t="s">
        <v>28</v>
      </c>
      <c r="B1275" t="s">
        <v>29</v>
      </c>
      <c r="C1275" s="3">
        <v>2021</v>
      </c>
      <c r="D1275" s="4">
        <v>1</v>
      </c>
      <c r="E1275" t="s">
        <v>149</v>
      </c>
      <c r="F1275" t="s">
        <v>150</v>
      </c>
      <c r="G1275" s="5">
        <v>44043</v>
      </c>
      <c r="H1275" s="6">
        <v>44049</v>
      </c>
      <c r="I1275" s="7">
        <v>54</v>
      </c>
      <c r="J1275" t="s">
        <v>32</v>
      </c>
      <c r="K1275" t="s">
        <v>33</v>
      </c>
      <c r="L1275" t="s">
        <v>43</v>
      </c>
      <c r="M1275" t="s">
        <v>63</v>
      </c>
      <c r="O1275" t="s">
        <v>64</v>
      </c>
      <c r="P1275" t="s">
        <v>28</v>
      </c>
      <c r="Q1275" t="s">
        <v>157</v>
      </c>
      <c r="R1275" t="s">
        <v>37</v>
      </c>
      <c r="W1275" s="33">
        <v>2.38</v>
      </c>
      <c r="Y1275" t="s">
        <v>158</v>
      </c>
      <c r="Z1275" t="s">
        <v>152</v>
      </c>
    </row>
    <row r="1276" spans="1:26" x14ac:dyDescent="0.25">
      <c r="A1276" t="s">
        <v>28</v>
      </c>
      <c r="B1276" t="s">
        <v>29</v>
      </c>
      <c r="C1276" s="3">
        <v>2021</v>
      </c>
      <c r="D1276" s="4">
        <v>1</v>
      </c>
      <c r="E1276" t="s">
        <v>149</v>
      </c>
      <c r="F1276" t="s">
        <v>150</v>
      </c>
      <c r="G1276" s="5">
        <v>44043</v>
      </c>
      <c r="H1276" s="6">
        <v>44049</v>
      </c>
      <c r="I1276" s="7">
        <v>55</v>
      </c>
      <c r="J1276" t="s">
        <v>32</v>
      </c>
      <c r="K1276" t="s">
        <v>33</v>
      </c>
      <c r="L1276" t="s">
        <v>46</v>
      </c>
      <c r="M1276" t="s">
        <v>63</v>
      </c>
      <c r="O1276" t="s">
        <v>64</v>
      </c>
      <c r="P1276" t="s">
        <v>28</v>
      </c>
      <c r="Q1276" t="s">
        <v>157</v>
      </c>
      <c r="R1276" t="s">
        <v>37</v>
      </c>
      <c r="W1276" s="33">
        <v>1.1000000000000001</v>
      </c>
      <c r="Y1276" t="s">
        <v>158</v>
      </c>
      <c r="Z1276" t="s">
        <v>152</v>
      </c>
    </row>
    <row r="1277" spans="1:26" x14ac:dyDescent="0.25">
      <c r="A1277" t="s">
        <v>28</v>
      </c>
      <c r="B1277" t="s">
        <v>29</v>
      </c>
      <c r="C1277" s="3">
        <v>2021</v>
      </c>
      <c r="D1277" s="4">
        <v>1</v>
      </c>
      <c r="E1277" t="s">
        <v>149</v>
      </c>
      <c r="F1277" t="s">
        <v>150</v>
      </c>
      <c r="G1277" s="5">
        <v>44043</v>
      </c>
      <c r="H1277" s="6">
        <v>44049</v>
      </c>
      <c r="I1277" s="7">
        <v>56</v>
      </c>
      <c r="J1277" t="s">
        <v>32</v>
      </c>
      <c r="K1277" t="s">
        <v>33</v>
      </c>
      <c r="L1277" t="s">
        <v>47</v>
      </c>
      <c r="M1277" t="s">
        <v>63</v>
      </c>
      <c r="O1277" t="s">
        <v>64</v>
      </c>
      <c r="P1277" t="s">
        <v>28</v>
      </c>
      <c r="Q1277" t="s">
        <v>157</v>
      </c>
      <c r="R1277" t="s">
        <v>37</v>
      </c>
      <c r="W1277" s="33">
        <v>2.68</v>
      </c>
      <c r="Y1277" t="s">
        <v>158</v>
      </c>
      <c r="Z1277" t="s">
        <v>152</v>
      </c>
    </row>
    <row r="1278" spans="1:26" x14ac:dyDescent="0.25">
      <c r="A1278" t="s">
        <v>28</v>
      </c>
      <c r="B1278" t="s">
        <v>29</v>
      </c>
      <c r="C1278" s="3">
        <v>2021</v>
      </c>
      <c r="D1278" s="4">
        <v>1</v>
      </c>
      <c r="E1278" t="s">
        <v>149</v>
      </c>
      <c r="F1278" t="s">
        <v>150</v>
      </c>
      <c r="G1278" s="5">
        <v>44043</v>
      </c>
      <c r="H1278" s="6">
        <v>44049</v>
      </c>
      <c r="I1278" s="7">
        <v>57</v>
      </c>
      <c r="J1278" t="s">
        <v>90</v>
      </c>
      <c r="K1278" t="s">
        <v>33</v>
      </c>
      <c r="L1278" t="s">
        <v>34</v>
      </c>
      <c r="M1278" t="s">
        <v>63</v>
      </c>
      <c r="O1278" t="s">
        <v>64</v>
      </c>
      <c r="P1278" t="s">
        <v>28</v>
      </c>
      <c r="Q1278" t="s">
        <v>157</v>
      </c>
      <c r="R1278" t="s">
        <v>37</v>
      </c>
      <c r="W1278" s="33">
        <v>536.21</v>
      </c>
      <c r="Y1278" t="s">
        <v>158</v>
      </c>
      <c r="Z1278" t="s">
        <v>152</v>
      </c>
    </row>
    <row r="1279" spans="1:26" x14ac:dyDescent="0.25">
      <c r="A1279" t="s">
        <v>28</v>
      </c>
      <c r="B1279" t="s">
        <v>29</v>
      </c>
      <c r="C1279" s="3">
        <v>2021</v>
      </c>
      <c r="D1279" s="4">
        <v>1</v>
      </c>
      <c r="E1279" t="s">
        <v>149</v>
      </c>
      <c r="F1279" t="s">
        <v>150</v>
      </c>
      <c r="G1279" s="5">
        <v>44043</v>
      </c>
      <c r="H1279" s="6">
        <v>44049</v>
      </c>
      <c r="I1279" s="7">
        <v>58</v>
      </c>
      <c r="J1279" t="s">
        <v>90</v>
      </c>
      <c r="K1279" t="s">
        <v>33</v>
      </c>
      <c r="L1279" t="s">
        <v>45</v>
      </c>
      <c r="M1279" t="s">
        <v>63</v>
      </c>
      <c r="O1279" t="s">
        <v>64</v>
      </c>
      <c r="P1279" t="s">
        <v>28</v>
      </c>
      <c r="Q1279" t="s">
        <v>157</v>
      </c>
      <c r="R1279" t="s">
        <v>37</v>
      </c>
      <c r="W1279" s="33">
        <v>6.1</v>
      </c>
      <c r="Y1279" t="s">
        <v>158</v>
      </c>
      <c r="Z1279" t="s">
        <v>152</v>
      </c>
    </row>
    <row r="1280" spans="1:26" x14ac:dyDescent="0.25">
      <c r="A1280" t="s">
        <v>28</v>
      </c>
      <c r="B1280" t="s">
        <v>29</v>
      </c>
      <c r="C1280" s="3">
        <v>2021</v>
      </c>
      <c r="D1280" s="4">
        <v>1</v>
      </c>
      <c r="E1280" t="s">
        <v>149</v>
      </c>
      <c r="F1280" t="s">
        <v>150</v>
      </c>
      <c r="G1280" s="5">
        <v>44043</v>
      </c>
      <c r="H1280" s="6">
        <v>44049</v>
      </c>
      <c r="I1280" s="7">
        <v>59</v>
      </c>
      <c r="J1280" t="s">
        <v>90</v>
      </c>
      <c r="K1280" t="s">
        <v>33</v>
      </c>
      <c r="L1280" t="s">
        <v>41</v>
      </c>
      <c r="M1280" t="s">
        <v>63</v>
      </c>
      <c r="O1280" t="s">
        <v>64</v>
      </c>
      <c r="P1280" t="s">
        <v>28</v>
      </c>
      <c r="Q1280" t="s">
        <v>157</v>
      </c>
      <c r="R1280" t="s">
        <v>37</v>
      </c>
      <c r="W1280" s="33">
        <v>67.81</v>
      </c>
      <c r="Y1280" t="s">
        <v>158</v>
      </c>
      <c r="Z1280" t="s">
        <v>152</v>
      </c>
    </row>
    <row r="1281" spans="1:26" x14ac:dyDescent="0.25">
      <c r="A1281" t="s">
        <v>28</v>
      </c>
      <c r="B1281" t="s">
        <v>29</v>
      </c>
      <c r="C1281" s="3">
        <v>2021</v>
      </c>
      <c r="D1281" s="4">
        <v>1</v>
      </c>
      <c r="E1281" t="s">
        <v>149</v>
      </c>
      <c r="F1281" t="s">
        <v>150</v>
      </c>
      <c r="G1281" s="5">
        <v>44043</v>
      </c>
      <c r="H1281" s="6">
        <v>44049</v>
      </c>
      <c r="I1281" s="7">
        <v>60</v>
      </c>
      <c r="J1281" t="s">
        <v>90</v>
      </c>
      <c r="K1281" t="s">
        <v>33</v>
      </c>
      <c r="L1281" t="s">
        <v>42</v>
      </c>
      <c r="M1281" t="s">
        <v>63</v>
      </c>
      <c r="O1281" t="s">
        <v>64</v>
      </c>
      <c r="P1281" t="s">
        <v>28</v>
      </c>
      <c r="Q1281" t="s">
        <v>157</v>
      </c>
      <c r="R1281" t="s">
        <v>37</v>
      </c>
      <c r="W1281" s="33">
        <v>40.15</v>
      </c>
      <c r="Y1281" t="s">
        <v>158</v>
      </c>
      <c r="Z1281" t="s">
        <v>152</v>
      </c>
    </row>
    <row r="1282" spans="1:26" x14ac:dyDescent="0.25">
      <c r="A1282" t="s">
        <v>28</v>
      </c>
      <c r="B1282" t="s">
        <v>29</v>
      </c>
      <c r="C1282" s="3">
        <v>2021</v>
      </c>
      <c r="D1282" s="4">
        <v>1</v>
      </c>
      <c r="E1282" t="s">
        <v>149</v>
      </c>
      <c r="F1282" t="s">
        <v>150</v>
      </c>
      <c r="G1282" s="5">
        <v>44043</v>
      </c>
      <c r="H1282" s="6">
        <v>44049</v>
      </c>
      <c r="I1282" s="7">
        <v>61</v>
      </c>
      <c r="J1282" t="s">
        <v>90</v>
      </c>
      <c r="K1282" t="s">
        <v>33</v>
      </c>
      <c r="L1282" t="s">
        <v>43</v>
      </c>
      <c r="M1282" t="s">
        <v>63</v>
      </c>
      <c r="O1282" t="s">
        <v>64</v>
      </c>
      <c r="P1282" t="s">
        <v>28</v>
      </c>
      <c r="Q1282" t="s">
        <v>157</v>
      </c>
      <c r="R1282" t="s">
        <v>37</v>
      </c>
      <c r="W1282" s="33">
        <v>7.13</v>
      </c>
      <c r="Y1282" t="s">
        <v>158</v>
      </c>
      <c r="Z1282" t="s">
        <v>152</v>
      </c>
    </row>
    <row r="1283" spans="1:26" x14ac:dyDescent="0.25">
      <c r="A1283" t="s">
        <v>28</v>
      </c>
      <c r="B1283" t="s">
        <v>29</v>
      </c>
      <c r="C1283" s="3">
        <v>2021</v>
      </c>
      <c r="D1283" s="4">
        <v>1</v>
      </c>
      <c r="E1283" t="s">
        <v>149</v>
      </c>
      <c r="F1283" t="s">
        <v>150</v>
      </c>
      <c r="G1283" s="5">
        <v>44043</v>
      </c>
      <c r="H1283" s="6">
        <v>44049</v>
      </c>
      <c r="I1283" s="7">
        <v>62</v>
      </c>
      <c r="J1283" t="s">
        <v>90</v>
      </c>
      <c r="K1283" t="s">
        <v>33</v>
      </c>
      <c r="L1283" t="s">
        <v>46</v>
      </c>
      <c r="M1283" t="s">
        <v>63</v>
      </c>
      <c r="O1283" t="s">
        <v>64</v>
      </c>
      <c r="P1283" t="s">
        <v>28</v>
      </c>
      <c r="Q1283" t="s">
        <v>157</v>
      </c>
      <c r="R1283" t="s">
        <v>37</v>
      </c>
      <c r="W1283" s="33">
        <v>3.29</v>
      </c>
      <c r="Y1283" t="s">
        <v>158</v>
      </c>
      <c r="Z1283" t="s">
        <v>152</v>
      </c>
    </row>
    <row r="1284" spans="1:26" x14ac:dyDescent="0.25">
      <c r="A1284" t="s">
        <v>28</v>
      </c>
      <c r="B1284" t="s">
        <v>29</v>
      </c>
      <c r="C1284" s="3">
        <v>2021</v>
      </c>
      <c r="D1284" s="4">
        <v>1</v>
      </c>
      <c r="E1284" t="s">
        <v>149</v>
      </c>
      <c r="F1284" t="s">
        <v>150</v>
      </c>
      <c r="G1284" s="5">
        <v>44043</v>
      </c>
      <c r="H1284" s="6">
        <v>44049</v>
      </c>
      <c r="I1284" s="7">
        <v>63</v>
      </c>
      <c r="J1284" t="s">
        <v>90</v>
      </c>
      <c r="K1284" t="s">
        <v>33</v>
      </c>
      <c r="L1284" t="s">
        <v>47</v>
      </c>
      <c r="M1284" t="s">
        <v>63</v>
      </c>
      <c r="O1284" t="s">
        <v>64</v>
      </c>
      <c r="P1284" t="s">
        <v>28</v>
      </c>
      <c r="Q1284" t="s">
        <v>157</v>
      </c>
      <c r="R1284" t="s">
        <v>37</v>
      </c>
      <c r="W1284" s="33">
        <v>8.0399999999999991</v>
      </c>
      <c r="Y1284" t="s">
        <v>158</v>
      </c>
      <c r="Z1284" t="s">
        <v>152</v>
      </c>
    </row>
    <row r="1285" spans="1:26" x14ac:dyDescent="0.25">
      <c r="A1285" t="s">
        <v>28</v>
      </c>
      <c r="B1285" t="s">
        <v>29</v>
      </c>
      <c r="C1285" s="3">
        <v>2021</v>
      </c>
      <c r="D1285" s="4">
        <v>1</v>
      </c>
      <c r="E1285" t="s">
        <v>149</v>
      </c>
      <c r="F1285" t="s">
        <v>150</v>
      </c>
      <c r="G1285" s="5">
        <v>44043</v>
      </c>
      <c r="H1285" s="6">
        <v>44049</v>
      </c>
      <c r="I1285" s="7">
        <v>64</v>
      </c>
      <c r="J1285" t="s">
        <v>32</v>
      </c>
      <c r="K1285" t="s">
        <v>33</v>
      </c>
      <c r="L1285" t="s">
        <v>34</v>
      </c>
      <c r="M1285" t="s">
        <v>63</v>
      </c>
      <c r="O1285" t="s">
        <v>64</v>
      </c>
      <c r="P1285" t="s">
        <v>28</v>
      </c>
      <c r="Q1285" t="s">
        <v>65</v>
      </c>
      <c r="R1285" t="s">
        <v>37</v>
      </c>
      <c r="W1285" s="33">
        <v>7228.93</v>
      </c>
      <c r="Y1285" t="s">
        <v>158</v>
      </c>
      <c r="Z1285" t="s">
        <v>152</v>
      </c>
    </row>
    <row r="1286" spans="1:26" x14ac:dyDescent="0.25">
      <c r="A1286" t="s">
        <v>28</v>
      </c>
      <c r="B1286" t="s">
        <v>29</v>
      </c>
      <c r="C1286" s="3">
        <v>2021</v>
      </c>
      <c r="D1286" s="4">
        <v>1</v>
      </c>
      <c r="E1286" t="s">
        <v>149</v>
      </c>
      <c r="F1286" t="s">
        <v>150</v>
      </c>
      <c r="G1286" s="5">
        <v>44043</v>
      </c>
      <c r="H1286" s="6">
        <v>44049</v>
      </c>
      <c r="I1286" s="7">
        <v>65</v>
      </c>
      <c r="J1286" t="s">
        <v>32</v>
      </c>
      <c r="K1286" t="s">
        <v>33</v>
      </c>
      <c r="L1286" t="s">
        <v>45</v>
      </c>
      <c r="M1286" t="s">
        <v>63</v>
      </c>
      <c r="O1286" t="s">
        <v>64</v>
      </c>
      <c r="P1286" t="s">
        <v>28</v>
      </c>
      <c r="Q1286" t="s">
        <v>65</v>
      </c>
      <c r="R1286" t="s">
        <v>37</v>
      </c>
      <c r="W1286" s="33">
        <v>82.17</v>
      </c>
      <c r="Y1286" t="s">
        <v>158</v>
      </c>
      <c r="Z1286" t="s">
        <v>152</v>
      </c>
    </row>
    <row r="1287" spans="1:26" x14ac:dyDescent="0.25">
      <c r="A1287" t="s">
        <v>28</v>
      </c>
      <c r="B1287" t="s">
        <v>29</v>
      </c>
      <c r="C1287" s="3">
        <v>2021</v>
      </c>
      <c r="D1287" s="4">
        <v>1</v>
      </c>
      <c r="E1287" t="s">
        <v>149</v>
      </c>
      <c r="F1287" t="s">
        <v>150</v>
      </c>
      <c r="G1287" s="5">
        <v>44043</v>
      </c>
      <c r="H1287" s="6">
        <v>44049</v>
      </c>
      <c r="I1287" s="7">
        <v>66</v>
      </c>
      <c r="J1287" t="s">
        <v>32</v>
      </c>
      <c r="K1287" t="s">
        <v>33</v>
      </c>
      <c r="L1287" t="s">
        <v>41</v>
      </c>
      <c r="M1287" t="s">
        <v>63</v>
      </c>
      <c r="O1287" t="s">
        <v>64</v>
      </c>
      <c r="P1287" t="s">
        <v>28</v>
      </c>
      <c r="Q1287" t="s">
        <v>65</v>
      </c>
      <c r="R1287" t="s">
        <v>37</v>
      </c>
      <c r="W1287" s="33">
        <v>914.23</v>
      </c>
      <c r="Y1287" t="s">
        <v>158</v>
      </c>
      <c r="Z1287" t="s">
        <v>152</v>
      </c>
    </row>
    <row r="1288" spans="1:26" x14ac:dyDescent="0.25">
      <c r="A1288" t="s">
        <v>28</v>
      </c>
      <c r="B1288" t="s">
        <v>29</v>
      </c>
      <c r="C1288" s="3">
        <v>2021</v>
      </c>
      <c r="D1288" s="4">
        <v>1</v>
      </c>
      <c r="E1288" t="s">
        <v>149</v>
      </c>
      <c r="F1288" t="s">
        <v>150</v>
      </c>
      <c r="G1288" s="5">
        <v>44043</v>
      </c>
      <c r="H1288" s="6">
        <v>44049</v>
      </c>
      <c r="I1288" s="7">
        <v>67</v>
      </c>
      <c r="J1288" t="s">
        <v>32</v>
      </c>
      <c r="K1288" t="s">
        <v>33</v>
      </c>
      <c r="L1288" t="s">
        <v>42</v>
      </c>
      <c r="M1288" t="s">
        <v>63</v>
      </c>
      <c r="O1288" t="s">
        <v>64</v>
      </c>
      <c r="P1288" t="s">
        <v>28</v>
      </c>
      <c r="Q1288" t="s">
        <v>65</v>
      </c>
      <c r="R1288" t="s">
        <v>37</v>
      </c>
      <c r="W1288" s="33">
        <v>541.23</v>
      </c>
      <c r="Y1288" t="s">
        <v>158</v>
      </c>
      <c r="Z1288" t="s">
        <v>152</v>
      </c>
    </row>
    <row r="1289" spans="1:26" x14ac:dyDescent="0.25">
      <c r="A1289" t="s">
        <v>28</v>
      </c>
      <c r="B1289" t="s">
        <v>29</v>
      </c>
      <c r="C1289" s="3">
        <v>2021</v>
      </c>
      <c r="D1289" s="4">
        <v>1</v>
      </c>
      <c r="E1289" t="s">
        <v>149</v>
      </c>
      <c r="F1289" t="s">
        <v>150</v>
      </c>
      <c r="G1289" s="5">
        <v>44043</v>
      </c>
      <c r="H1289" s="6">
        <v>44049</v>
      </c>
      <c r="I1289" s="7">
        <v>68</v>
      </c>
      <c r="J1289" t="s">
        <v>32</v>
      </c>
      <c r="K1289" t="s">
        <v>33</v>
      </c>
      <c r="L1289" t="s">
        <v>43</v>
      </c>
      <c r="M1289" t="s">
        <v>63</v>
      </c>
      <c r="O1289" t="s">
        <v>64</v>
      </c>
      <c r="P1289" t="s">
        <v>28</v>
      </c>
      <c r="Q1289" t="s">
        <v>65</v>
      </c>
      <c r="R1289" t="s">
        <v>37</v>
      </c>
      <c r="W1289" s="33">
        <v>96.14</v>
      </c>
      <c r="Y1289" t="s">
        <v>158</v>
      </c>
      <c r="Z1289" t="s">
        <v>152</v>
      </c>
    </row>
    <row r="1290" spans="1:26" x14ac:dyDescent="0.25">
      <c r="A1290" t="s">
        <v>28</v>
      </c>
      <c r="B1290" t="s">
        <v>29</v>
      </c>
      <c r="C1290" s="3">
        <v>2021</v>
      </c>
      <c r="D1290" s="4">
        <v>1</v>
      </c>
      <c r="E1290" t="s">
        <v>149</v>
      </c>
      <c r="F1290" t="s">
        <v>150</v>
      </c>
      <c r="G1290" s="5">
        <v>44043</v>
      </c>
      <c r="H1290" s="6">
        <v>44049</v>
      </c>
      <c r="I1290" s="7">
        <v>69</v>
      </c>
      <c r="J1290" t="s">
        <v>32</v>
      </c>
      <c r="K1290" t="s">
        <v>33</v>
      </c>
      <c r="L1290" t="s">
        <v>46</v>
      </c>
      <c r="M1290" t="s">
        <v>63</v>
      </c>
      <c r="O1290" t="s">
        <v>64</v>
      </c>
      <c r="P1290" t="s">
        <v>28</v>
      </c>
      <c r="Q1290" t="s">
        <v>65</v>
      </c>
      <c r="R1290" t="s">
        <v>37</v>
      </c>
      <c r="W1290" s="33">
        <v>44.33</v>
      </c>
      <c r="Y1290" t="s">
        <v>158</v>
      </c>
      <c r="Z1290" t="s">
        <v>152</v>
      </c>
    </row>
    <row r="1291" spans="1:26" x14ac:dyDescent="0.25">
      <c r="A1291" t="s">
        <v>28</v>
      </c>
      <c r="B1291" t="s">
        <v>29</v>
      </c>
      <c r="C1291" s="3">
        <v>2021</v>
      </c>
      <c r="D1291" s="4">
        <v>1</v>
      </c>
      <c r="E1291" t="s">
        <v>149</v>
      </c>
      <c r="F1291" t="s">
        <v>150</v>
      </c>
      <c r="G1291" s="5">
        <v>44043</v>
      </c>
      <c r="H1291" s="6">
        <v>44049</v>
      </c>
      <c r="I1291" s="7">
        <v>70</v>
      </c>
      <c r="J1291" t="s">
        <v>32</v>
      </c>
      <c r="K1291" t="s">
        <v>33</v>
      </c>
      <c r="L1291" t="s">
        <v>47</v>
      </c>
      <c r="M1291" t="s">
        <v>63</v>
      </c>
      <c r="O1291" t="s">
        <v>64</v>
      </c>
      <c r="P1291" t="s">
        <v>28</v>
      </c>
      <c r="Q1291" t="s">
        <v>65</v>
      </c>
      <c r="R1291" t="s">
        <v>37</v>
      </c>
      <c r="W1291" s="33">
        <v>108.44</v>
      </c>
      <c r="Y1291" t="s">
        <v>158</v>
      </c>
      <c r="Z1291" t="s">
        <v>152</v>
      </c>
    </row>
    <row r="1292" spans="1:26" x14ac:dyDescent="0.25">
      <c r="A1292" t="s">
        <v>28</v>
      </c>
      <c r="B1292" t="s">
        <v>29</v>
      </c>
      <c r="C1292" s="3">
        <v>2021</v>
      </c>
      <c r="D1292" s="4">
        <v>1</v>
      </c>
      <c r="E1292" t="s">
        <v>149</v>
      </c>
      <c r="F1292" t="s">
        <v>150</v>
      </c>
      <c r="G1292" s="5">
        <v>44043</v>
      </c>
      <c r="H1292" s="6">
        <v>44049</v>
      </c>
      <c r="I1292" s="7">
        <v>71</v>
      </c>
      <c r="J1292" t="s">
        <v>159</v>
      </c>
      <c r="K1292" t="s">
        <v>33</v>
      </c>
      <c r="L1292" t="s">
        <v>34</v>
      </c>
      <c r="M1292" t="s">
        <v>97</v>
      </c>
      <c r="O1292" t="s">
        <v>64</v>
      </c>
      <c r="P1292" t="s">
        <v>28</v>
      </c>
      <c r="Q1292" t="s">
        <v>160</v>
      </c>
      <c r="R1292" t="s">
        <v>37</v>
      </c>
      <c r="W1292" s="33">
        <v>375</v>
      </c>
      <c r="Y1292" t="s">
        <v>161</v>
      </c>
      <c r="Z1292" t="s">
        <v>152</v>
      </c>
    </row>
    <row r="1293" spans="1:26" x14ac:dyDescent="0.25">
      <c r="A1293" t="s">
        <v>28</v>
      </c>
      <c r="B1293" t="s">
        <v>29</v>
      </c>
      <c r="C1293" s="3">
        <v>2021</v>
      </c>
      <c r="D1293" s="4">
        <v>1</v>
      </c>
      <c r="E1293" t="s">
        <v>149</v>
      </c>
      <c r="F1293" t="s">
        <v>150</v>
      </c>
      <c r="G1293" s="5">
        <v>44043</v>
      </c>
      <c r="H1293" s="6">
        <v>44049</v>
      </c>
      <c r="I1293" s="7">
        <v>72</v>
      </c>
      <c r="J1293" t="s">
        <v>159</v>
      </c>
      <c r="K1293" t="s">
        <v>33</v>
      </c>
      <c r="L1293" t="s">
        <v>45</v>
      </c>
      <c r="M1293" t="s">
        <v>97</v>
      </c>
      <c r="O1293" t="s">
        <v>64</v>
      </c>
      <c r="P1293" t="s">
        <v>28</v>
      </c>
      <c r="Q1293" t="s">
        <v>160</v>
      </c>
      <c r="R1293" t="s">
        <v>37</v>
      </c>
      <c r="W1293" s="33">
        <v>4.26</v>
      </c>
      <c r="Y1293" t="s">
        <v>161</v>
      </c>
      <c r="Z1293" t="s">
        <v>152</v>
      </c>
    </row>
    <row r="1294" spans="1:26" x14ac:dyDescent="0.25">
      <c r="A1294" t="s">
        <v>28</v>
      </c>
      <c r="B1294" t="s">
        <v>29</v>
      </c>
      <c r="C1294" s="3">
        <v>2021</v>
      </c>
      <c r="D1294" s="4">
        <v>1</v>
      </c>
      <c r="E1294" t="s">
        <v>149</v>
      </c>
      <c r="F1294" t="s">
        <v>150</v>
      </c>
      <c r="G1294" s="5">
        <v>44043</v>
      </c>
      <c r="H1294" s="6">
        <v>44049</v>
      </c>
      <c r="I1294" s="7">
        <v>73</v>
      </c>
      <c r="J1294" t="s">
        <v>159</v>
      </c>
      <c r="K1294" t="s">
        <v>33</v>
      </c>
      <c r="L1294" t="s">
        <v>41</v>
      </c>
      <c r="M1294" t="s">
        <v>97</v>
      </c>
      <c r="O1294" t="s">
        <v>64</v>
      </c>
      <c r="P1294" t="s">
        <v>28</v>
      </c>
      <c r="Q1294" t="s">
        <v>160</v>
      </c>
      <c r="R1294" t="s">
        <v>37</v>
      </c>
      <c r="W1294" s="33">
        <v>53.05</v>
      </c>
      <c r="Y1294" t="s">
        <v>161</v>
      </c>
      <c r="Z1294" t="s">
        <v>152</v>
      </c>
    </row>
    <row r="1295" spans="1:26" x14ac:dyDescent="0.25">
      <c r="A1295" t="s">
        <v>28</v>
      </c>
      <c r="B1295" t="s">
        <v>29</v>
      </c>
      <c r="C1295" s="3">
        <v>2021</v>
      </c>
      <c r="D1295" s="4">
        <v>1</v>
      </c>
      <c r="E1295" t="s">
        <v>149</v>
      </c>
      <c r="F1295" t="s">
        <v>150</v>
      </c>
      <c r="G1295" s="5">
        <v>44043</v>
      </c>
      <c r="H1295" s="6">
        <v>44049</v>
      </c>
      <c r="I1295" s="7">
        <v>74</v>
      </c>
      <c r="J1295" t="s">
        <v>159</v>
      </c>
      <c r="K1295" t="s">
        <v>33</v>
      </c>
      <c r="L1295" t="s">
        <v>42</v>
      </c>
      <c r="M1295" t="s">
        <v>97</v>
      </c>
      <c r="O1295" t="s">
        <v>64</v>
      </c>
      <c r="P1295" t="s">
        <v>28</v>
      </c>
      <c r="Q1295" t="s">
        <v>160</v>
      </c>
      <c r="R1295" t="s">
        <v>37</v>
      </c>
      <c r="W1295" s="33">
        <v>25.57</v>
      </c>
      <c r="Y1295" t="s">
        <v>161</v>
      </c>
      <c r="Z1295" t="s">
        <v>152</v>
      </c>
    </row>
    <row r="1296" spans="1:26" x14ac:dyDescent="0.25">
      <c r="A1296" t="s">
        <v>28</v>
      </c>
      <c r="B1296" t="s">
        <v>29</v>
      </c>
      <c r="C1296" s="3">
        <v>2021</v>
      </c>
      <c r="D1296" s="4">
        <v>1</v>
      </c>
      <c r="E1296" t="s">
        <v>149</v>
      </c>
      <c r="F1296" t="s">
        <v>150</v>
      </c>
      <c r="G1296" s="5">
        <v>44043</v>
      </c>
      <c r="H1296" s="6">
        <v>44049</v>
      </c>
      <c r="I1296" s="7">
        <v>75</v>
      </c>
      <c r="J1296" t="s">
        <v>159</v>
      </c>
      <c r="K1296" t="s">
        <v>33</v>
      </c>
      <c r="L1296" t="s">
        <v>43</v>
      </c>
      <c r="M1296" t="s">
        <v>97</v>
      </c>
      <c r="O1296" t="s">
        <v>64</v>
      </c>
      <c r="P1296" t="s">
        <v>28</v>
      </c>
      <c r="Q1296" t="s">
        <v>160</v>
      </c>
      <c r="R1296" t="s">
        <v>37</v>
      </c>
      <c r="W1296" s="33">
        <v>4.9800000000000004</v>
      </c>
      <c r="Y1296" t="s">
        <v>161</v>
      </c>
      <c r="Z1296" t="s">
        <v>152</v>
      </c>
    </row>
    <row r="1297" spans="1:26" x14ac:dyDescent="0.25">
      <c r="A1297" t="s">
        <v>28</v>
      </c>
      <c r="B1297" t="s">
        <v>29</v>
      </c>
      <c r="C1297" s="3">
        <v>2021</v>
      </c>
      <c r="D1297" s="4">
        <v>1</v>
      </c>
      <c r="E1297" t="s">
        <v>149</v>
      </c>
      <c r="F1297" t="s">
        <v>150</v>
      </c>
      <c r="G1297" s="5">
        <v>44043</v>
      </c>
      <c r="H1297" s="6">
        <v>44049</v>
      </c>
      <c r="I1297" s="7">
        <v>76</v>
      </c>
      <c r="J1297" t="s">
        <v>159</v>
      </c>
      <c r="K1297" t="s">
        <v>33</v>
      </c>
      <c r="L1297" t="s">
        <v>44</v>
      </c>
      <c r="M1297" t="s">
        <v>97</v>
      </c>
      <c r="O1297" t="s">
        <v>64</v>
      </c>
      <c r="P1297" t="s">
        <v>28</v>
      </c>
      <c r="Q1297" t="s">
        <v>160</v>
      </c>
      <c r="R1297" t="s">
        <v>37</v>
      </c>
      <c r="W1297" s="33">
        <v>92.17</v>
      </c>
      <c r="Y1297" t="s">
        <v>161</v>
      </c>
      <c r="Z1297" t="s">
        <v>152</v>
      </c>
    </row>
    <row r="1298" spans="1:26" x14ac:dyDescent="0.25">
      <c r="A1298" t="s">
        <v>28</v>
      </c>
      <c r="B1298" t="s">
        <v>29</v>
      </c>
      <c r="C1298" s="3">
        <v>2021</v>
      </c>
      <c r="D1298" s="4">
        <v>1</v>
      </c>
      <c r="E1298" t="s">
        <v>149</v>
      </c>
      <c r="F1298" t="s">
        <v>150</v>
      </c>
      <c r="G1298" s="5">
        <v>44043</v>
      </c>
      <c r="H1298" s="6">
        <v>44049</v>
      </c>
      <c r="I1298" s="7">
        <v>77</v>
      </c>
      <c r="J1298" t="s">
        <v>159</v>
      </c>
      <c r="K1298" t="s">
        <v>33</v>
      </c>
      <c r="L1298" t="s">
        <v>46</v>
      </c>
      <c r="M1298" t="s">
        <v>97</v>
      </c>
      <c r="O1298" t="s">
        <v>64</v>
      </c>
      <c r="P1298" t="s">
        <v>28</v>
      </c>
      <c r="Q1298" t="s">
        <v>160</v>
      </c>
      <c r="R1298" t="s">
        <v>37</v>
      </c>
      <c r="W1298" s="33">
        <v>2.2999999999999998</v>
      </c>
      <c r="Y1298" t="s">
        <v>161</v>
      </c>
      <c r="Z1298" t="s">
        <v>152</v>
      </c>
    </row>
    <row r="1299" spans="1:26" x14ac:dyDescent="0.25">
      <c r="A1299" t="s">
        <v>28</v>
      </c>
      <c r="B1299" t="s">
        <v>29</v>
      </c>
      <c r="C1299" s="3">
        <v>2021</v>
      </c>
      <c r="D1299" s="4">
        <v>1</v>
      </c>
      <c r="E1299" t="s">
        <v>149</v>
      </c>
      <c r="F1299" t="s">
        <v>150</v>
      </c>
      <c r="G1299" s="5">
        <v>44043</v>
      </c>
      <c r="H1299" s="6">
        <v>44049</v>
      </c>
      <c r="I1299" s="7">
        <v>78</v>
      </c>
      <c r="J1299" t="s">
        <v>159</v>
      </c>
      <c r="K1299" t="s">
        <v>33</v>
      </c>
      <c r="L1299" t="s">
        <v>48</v>
      </c>
      <c r="M1299" t="s">
        <v>97</v>
      </c>
      <c r="O1299" t="s">
        <v>64</v>
      </c>
      <c r="P1299" t="s">
        <v>28</v>
      </c>
      <c r="Q1299" t="s">
        <v>160</v>
      </c>
      <c r="R1299" t="s">
        <v>37</v>
      </c>
      <c r="W1299" s="33">
        <v>3</v>
      </c>
      <c r="Y1299" t="s">
        <v>161</v>
      </c>
      <c r="Z1299" t="s">
        <v>152</v>
      </c>
    </row>
    <row r="1300" spans="1:26" x14ac:dyDescent="0.25">
      <c r="A1300" t="s">
        <v>28</v>
      </c>
      <c r="B1300" t="s">
        <v>29</v>
      </c>
      <c r="C1300" s="3">
        <v>2021</v>
      </c>
      <c r="D1300" s="4">
        <v>1</v>
      </c>
      <c r="E1300" t="s">
        <v>149</v>
      </c>
      <c r="F1300" t="s">
        <v>150</v>
      </c>
      <c r="G1300" s="5">
        <v>44043</v>
      </c>
      <c r="H1300" s="6">
        <v>44049</v>
      </c>
      <c r="I1300" s="7">
        <v>79</v>
      </c>
      <c r="J1300" t="s">
        <v>90</v>
      </c>
      <c r="K1300" t="s">
        <v>33</v>
      </c>
      <c r="L1300" t="s">
        <v>34</v>
      </c>
      <c r="M1300" t="s">
        <v>97</v>
      </c>
      <c r="O1300" t="s">
        <v>64</v>
      </c>
      <c r="P1300" t="s">
        <v>28</v>
      </c>
      <c r="Q1300" t="s">
        <v>98</v>
      </c>
      <c r="R1300" t="s">
        <v>37</v>
      </c>
      <c r="W1300" s="33">
        <v>6150</v>
      </c>
      <c r="Y1300" t="s">
        <v>161</v>
      </c>
      <c r="Z1300" t="s">
        <v>152</v>
      </c>
    </row>
    <row r="1301" spans="1:26" x14ac:dyDescent="0.25">
      <c r="A1301" t="s">
        <v>28</v>
      </c>
      <c r="B1301" t="s">
        <v>29</v>
      </c>
      <c r="C1301" s="3">
        <v>2021</v>
      </c>
      <c r="D1301" s="4">
        <v>1</v>
      </c>
      <c r="E1301" t="s">
        <v>149</v>
      </c>
      <c r="F1301" t="s">
        <v>150</v>
      </c>
      <c r="G1301" s="5">
        <v>44043</v>
      </c>
      <c r="H1301" s="6">
        <v>44049</v>
      </c>
      <c r="I1301" s="7">
        <v>80</v>
      </c>
      <c r="J1301" t="s">
        <v>90</v>
      </c>
      <c r="K1301" t="s">
        <v>33</v>
      </c>
      <c r="L1301" t="s">
        <v>45</v>
      </c>
      <c r="M1301" t="s">
        <v>97</v>
      </c>
      <c r="O1301" t="s">
        <v>64</v>
      </c>
      <c r="P1301" t="s">
        <v>28</v>
      </c>
      <c r="Q1301" t="s">
        <v>98</v>
      </c>
      <c r="R1301" t="s">
        <v>37</v>
      </c>
      <c r="W1301" s="33">
        <v>69.91</v>
      </c>
      <c r="Y1301" t="s">
        <v>161</v>
      </c>
      <c r="Z1301" t="s">
        <v>152</v>
      </c>
    </row>
    <row r="1302" spans="1:26" x14ac:dyDescent="0.25">
      <c r="A1302" t="s">
        <v>28</v>
      </c>
      <c r="B1302" t="s">
        <v>29</v>
      </c>
      <c r="C1302" s="3">
        <v>2021</v>
      </c>
      <c r="D1302" s="4">
        <v>1</v>
      </c>
      <c r="E1302" t="s">
        <v>149</v>
      </c>
      <c r="F1302" t="s">
        <v>150</v>
      </c>
      <c r="G1302" s="5">
        <v>44043</v>
      </c>
      <c r="H1302" s="6">
        <v>44049</v>
      </c>
      <c r="I1302" s="7">
        <v>81</v>
      </c>
      <c r="J1302" t="s">
        <v>90</v>
      </c>
      <c r="K1302" t="s">
        <v>33</v>
      </c>
      <c r="L1302" t="s">
        <v>41</v>
      </c>
      <c r="M1302" t="s">
        <v>97</v>
      </c>
      <c r="O1302" t="s">
        <v>64</v>
      </c>
      <c r="P1302" t="s">
        <v>28</v>
      </c>
      <c r="Q1302" t="s">
        <v>98</v>
      </c>
      <c r="R1302" t="s">
        <v>37</v>
      </c>
      <c r="W1302" s="33">
        <v>870.02</v>
      </c>
      <c r="Y1302" t="s">
        <v>161</v>
      </c>
      <c r="Z1302" t="s">
        <v>152</v>
      </c>
    </row>
    <row r="1303" spans="1:26" x14ac:dyDescent="0.25">
      <c r="A1303" t="s">
        <v>28</v>
      </c>
      <c r="B1303" t="s">
        <v>29</v>
      </c>
      <c r="C1303" s="3">
        <v>2021</v>
      </c>
      <c r="D1303" s="4">
        <v>1</v>
      </c>
      <c r="E1303" t="s">
        <v>149</v>
      </c>
      <c r="F1303" t="s">
        <v>150</v>
      </c>
      <c r="G1303" s="5">
        <v>44043</v>
      </c>
      <c r="H1303" s="6">
        <v>44049</v>
      </c>
      <c r="I1303" s="7">
        <v>82</v>
      </c>
      <c r="J1303" t="s">
        <v>90</v>
      </c>
      <c r="K1303" t="s">
        <v>33</v>
      </c>
      <c r="L1303" t="s">
        <v>42</v>
      </c>
      <c r="M1303" t="s">
        <v>97</v>
      </c>
      <c r="O1303" t="s">
        <v>64</v>
      </c>
      <c r="P1303" t="s">
        <v>28</v>
      </c>
      <c r="Q1303" t="s">
        <v>98</v>
      </c>
      <c r="R1303" t="s">
        <v>37</v>
      </c>
      <c r="W1303" s="33">
        <v>419.34</v>
      </c>
      <c r="Y1303" t="s">
        <v>161</v>
      </c>
      <c r="Z1303" t="s">
        <v>152</v>
      </c>
    </row>
    <row r="1304" spans="1:26" x14ac:dyDescent="0.25">
      <c r="A1304" t="s">
        <v>28</v>
      </c>
      <c r="B1304" t="s">
        <v>29</v>
      </c>
      <c r="C1304" s="3">
        <v>2021</v>
      </c>
      <c r="D1304" s="4">
        <v>1</v>
      </c>
      <c r="E1304" t="s">
        <v>149</v>
      </c>
      <c r="F1304" t="s">
        <v>150</v>
      </c>
      <c r="G1304" s="5">
        <v>44043</v>
      </c>
      <c r="H1304" s="6">
        <v>44049</v>
      </c>
      <c r="I1304" s="7">
        <v>83</v>
      </c>
      <c r="J1304" t="s">
        <v>90</v>
      </c>
      <c r="K1304" t="s">
        <v>33</v>
      </c>
      <c r="L1304" t="s">
        <v>43</v>
      </c>
      <c r="M1304" t="s">
        <v>97</v>
      </c>
      <c r="O1304" t="s">
        <v>64</v>
      </c>
      <c r="P1304" t="s">
        <v>28</v>
      </c>
      <c r="Q1304" t="s">
        <v>98</v>
      </c>
      <c r="R1304" t="s">
        <v>37</v>
      </c>
      <c r="W1304" s="33">
        <v>81.8</v>
      </c>
      <c r="Y1304" t="s">
        <v>161</v>
      </c>
      <c r="Z1304" t="s">
        <v>152</v>
      </c>
    </row>
    <row r="1305" spans="1:26" x14ac:dyDescent="0.25">
      <c r="A1305" t="s">
        <v>28</v>
      </c>
      <c r="B1305" t="s">
        <v>29</v>
      </c>
      <c r="C1305" s="3">
        <v>2021</v>
      </c>
      <c r="D1305" s="4">
        <v>1</v>
      </c>
      <c r="E1305" t="s">
        <v>149</v>
      </c>
      <c r="F1305" t="s">
        <v>150</v>
      </c>
      <c r="G1305" s="5">
        <v>44043</v>
      </c>
      <c r="H1305" s="6">
        <v>44049</v>
      </c>
      <c r="I1305" s="7">
        <v>84</v>
      </c>
      <c r="J1305" t="s">
        <v>90</v>
      </c>
      <c r="K1305" t="s">
        <v>33</v>
      </c>
      <c r="L1305" t="s">
        <v>44</v>
      </c>
      <c r="M1305" t="s">
        <v>97</v>
      </c>
      <c r="O1305" t="s">
        <v>64</v>
      </c>
      <c r="P1305" t="s">
        <v>28</v>
      </c>
      <c r="Q1305" t="s">
        <v>98</v>
      </c>
      <c r="R1305" t="s">
        <v>37</v>
      </c>
      <c r="W1305" s="33">
        <v>1511.67</v>
      </c>
      <c r="Y1305" t="s">
        <v>161</v>
      </c>
      <c r="Z1305" t="s">
        <v>152</v>
      </c>
    </row>
    <row r="1306" spans="1:26" x14ac:dyDescent="0.25">
      <c r="A1306" t="s">
        <v>28</v>
      </c>
      <c r="B1306" t="s">
        <v>29</v>
      </c>
      <c r="C1306" s="3">
        <v>2021</v>
      </c>
      <c r="D1306" s="4">
        <v>1</v>
      </c>
      <c r="E1306" t="s">
        <v>149</v>
      </c>
      <c r="F1306" t="s">
        <v>150</v>
      </c>
      <c r="G1306" s="5">
        <v>44043</v>
      </c>
      <c r="H1306" s="6">
        <v>44049</v>
      </c>
      <c r="I1306" s="7">
        <v>85</v>
      </c>
      <c r="J1306" t="s">
        <v>90</v>
      </c>
      <c r="K1306" t="s">
        <v>33</v>
      </c>
      <c r="L1306" t="s">
        <v>46</v>
      </c>
      <c r="M1306" t="s">
        <v>97</v>
      </c>
      <c r="O1306" t="s">
        <v>64</v>
      </c>
      <c r="P1306" t="s">
        <v>28</v>
      </c>
      <c r="Q1306" t="s">
        <v>98</v>
      </c>
      <c r="R1306" t="s">
        <v>37</v>
      </c>
      <c r="W1306" s="33">
        <v>37.72</v>
      </c>
      <c r="Y1306" t="s">
        <v>161</v>
      </c>
      <c r="Z1306" t="s">
        <v>152</v>
      </c>
    </row>
    <row r="1307" spans="1:26" x14ac:dyDescent="0.25">
      <c r="A1307" t="s">
        <v>28</v>
      </c>
      <c r="B1307" t="s">
        <v>29</v>
      </c>
      <c r="C1307" s="3">
        <v>2021</v>
      </c>
      <c r="D1307" s="4">
        <v>1</v>
      </c>
      <c r="E1307" t="s">
        <v>149</v>
      </c>
      <c r="F1307" t="s">
        <v>150</v>
      </c>
      <c r="G1307" s="5">
        <v>44043</v>
      </c>
      <c r="H1307" s="6">
        <v>44049</v>
      </c>
      <c r="I1307" s="7">
        <v>86</v>
      </c>
      <c r="J1307" t="s">
        <v>90</v>
      </c>
      <c r="K1307" t="s">
        <v>33</v>
      </c>
      <c r="L1307" t="s">
        <v>48</v>
      </c>
      <c r="M1307" t="s">
        <v>97</v>
      </c>
      <c r="O1307" t="s">
        <v>64</v>
      </c>
      <c r="P1307" t="s">
        <v>28</v>
      </c>
      <c r="Q1307" t="s">
        <v>98</v>
      </c>
      <c r="R1307" t="s">
        <v>37</v>
      </c>
      <c r="W1307" s="33">
        <v>49.2</v>
      </c>
      <c r="Y1307" t="s">
        <v>161</v>
      </c>
      <c r="Z1307" t="s">
        <v>152</v>
      </c>
    </row>
    <row r="1308" spans="1:26" x14ac:dyDescent="0.25">
      <c r="A1308" t="s">
        <v>28</v>
      </c>
      <c r="B1308" t="s">
        <v>29</v>
      </c>
      <c r="C1308" s="3">
        <v>2021</v>
      </c>
      <c r="D1308" s="4">
        <v>1</v>
      </c>
      <c r="E1308" t="s">
        <v>149</v>
      </c>
      <c r="F1308" t="s">
        <v>150</v>
      </c>
      <c r="G1308" s="5">
        <v>44043</v>
      </c>
      <c r="H1308" s="6">
        <v>44049</v>
      </c>
      <c r="I1308" s="7">
        <v>87</v>
      </c>
      <c r="J1308" t="s">
        <v>90</v>
      </c>
      <c r="K1308" t="s">
        <v>33</v>
      </c>
      <c r="L1308" t="s">
        <v>34</v>
      </c>
      <c r="M1308" t="s">
        <v>97</v>
      </c>
      <c r="O1308" t="s">
        <v>64</v>
      </c>
      <c r="P1308" t="s">
        <v>28</v>
      </c>
      <c r="Q1308" t="s">
        <v>162</v>
      </c>
      <c r="R1308" t="s">
        <v>37</v>
      </c>
      <c r="W1308" s="33">
        <v>975</v>
      </c>
      <c r="Y1308" t="s">
        <v>161</v>
      </c>
      <c r="Z1308" t="s">
        <v>152</v>
      </c>
    </row>
    <row r="1309" spans="1:26" x14ac:dyDescent="0.25">
      <c r="A1309" t="s">
        <v>28</v>
      </c>
      <c r="B1309" t="s">
        <v>29</v>
      </c>
      <c r="C1309" s="3">
        <v>2021</v>
      </c>
      <c r="D1309" s="4">
        <v>1</v>
      </c>
      <c r="E1309" t="s">
        <v>149</v>
      </c>
      <c r="F1309" t="s">
        <v>150</v>
      </c>
      <c r="G1309" s="5">
        <v>44043</v>
      </c>
      <c r="H1309" s="6">
        <v>44049</v>
      </c>
      <c r="I1309" s="7">
        <v>88</v>
      </c>
      <c r="J1309" t="s">
        <v>90</v>
      </c>
      <c r="K1309" t="s">
        <v>33</v>
      </c>
      <c r="L1309" t="s">
        <v>45</v>
      </c>
      <c r="M1309" t="s">
        <v>97</v>
      </c>
      <c r="O1309" t="s">
        <v>64</v>
      </c>
      <c r="P1309" t="s">
        <v>28</v>
      </c>
      <c r="Q1309" t="s">
        <v>162</v>
      </c>
      <c r="R1309" t="s">
        <v>37</v>
      </c>
      <c r="W1309" s="33">
        <v>11.08</v>
      </c>
      <c r="Y1309" t="s">
        <v>161</v>
      </c>
      <c r="Z1309" t="s">
        <v>152</v>
      </c>
    </row>
    <row r="1310" spans="1:26" x14ac:dyDescent="0.25">
      <c r="A1310" t="s">
        <v>28</v>
      </c>
      <c r="B1310" t="s">
        <v>29</v>
      </c>
      <c r="C1310" s="3">
        <v>2021</v>
      </c>
      <c r="D1310" s="4">
        <v>1</v>
      </c>
      <c r="E1310" t="s">
        <v>149</v>
      </c>
      <c r="F1310" t="s">
        <v>150</v>
      </c>
      <c r="G1310" s="5">
        <v>44043</v>
      </c>
      <c r="H1310" s="6">
        <v>44049</v>
      </c>
      <c r="I1310" s="7">
        <v>89</v>
      </c>
      <c r="J1310" t="s">
        <v>90</v>
      </c>
      <c r="K1310" t="s">
        <v>33</v>
      </c>
      <c r="L1310" t="s">
        <v>41</v>
      </c>
      <c r="M1310" t="s">
        <v>97</v>
      </c>
      <c r="O1310" t="s">
        <v>64</v>
      </c>
      <c r="P1310" t="s">
        <v>28</v>
      </c>
      <c r="Q1310" t="s">
        <v>162</v>
      </c>
      <c r="R1310" t="s">
        <v>37</v>
      </c>
      <c r="W1310" s="33">
        <v>137.93</v>
      </c>
      <c r="Y1310" t="s">
        <v>161</v>
      </c>
      <c r="Z1310" t="s">
        <v>152</v>
      </c>
    </row>
    <row r="1311" spans="1:26" x14ac:dyDescent="0.25">
      <c r="A1311" t="s">
        <v>28</v>
      </c>
      <c r="B1311" t="s">
        <v>29</v>
      </c>
      <c r="C1311" s="3">
        <v>2021</v>
      </c>
      <c r="D1311" s="4">
        <v>1</v>
      </c>
      <c r="E1311" t="s">
        <v>149</v>
      </c>
      <c r="F1311" t="s">
        <v>150</v>
      </c>
      <c r="G1311" s="5">
        <v>44043</v>
      </c>
      <c r="H1311" s="6">
        <v>44049</v>
      </c>
      <c r="I1311" s="7">
        <v>90</v>
      </c>
      <c r="J1311" t="s">
        <v>90</v>
      </c>
      <c r="K1311" t="s">
        <v>33</v>
      </c>
      <c r="L1311" t="s">
        <v>42</v>
      </c>
      <c r="M1311" t="s">
        <v>97</v>
      </c>
      <c r="O1311" t="s">
        <v>64</v>
      </c>
      <c r="P1311" t="s">
        <v>28</v>
      </c>
      <c r="Q1311" t="s">
        <v>162</v>
      </c>
      <c r="R1311" t="s">
        <v>37</v>
      </c>
      <c r="W1311" s="33">
        <v>66.48</v>
      </c>
      <c r="Y1311" t="s">
        <v>161</v>
      </c>
      <c r="Z1311" t="s">
        <v>152</v>
      </c>
    </row>
    <row r="1312" spans="1:26" x14ac:dyDescent="0.25">
      <c r="A1312" t="s">
        <v>28</v>
      </c>
      <c r="B1312" t="s">
        <v>29</v>
      </c>
      <c r="C1312" s="3">
        <v>2021</v>
      </c>
      <c r="D1312" s="4">
        <v>1</v>
      </c>
      <c r="E1312" t="s">
        <v>149</v>
      </c>
      <c r="F1312" t="s">
        <v>150</v>
      </c>
      <c r="G1312" s="5">
        <v>44043</v>
      </c>
      <c r="H1312" s="6">
        <v>44049</v>
      </c>
      <c r="I1312" s="7">
        <v>91</v>
      </c>
      <c r="J1312" t="s">
        <v>90</v>
      </c>
      <c r="K1312" t="s">
        <v>33</v>
      </c>
      <c r="L1312" t="s">
        <v>43</v>
      </c>
      <c r="M1312" t="s">
        <v>97</v>
      </c>
      <c r="O1312" t="s">
        <v>64</v>
      </c>
      <c r="P1312" t="s">
        <v>28</v>
      </c>
      <c r="Q1312" t="s">
        <v>162</v>
      </c>
      <c r="R1312" t="s">
        <v>37</v>
      </c>
      <c r="W1312" s="33">
        <v>12.97</v>
      </c>
      <c r="Y1312" t="s">
        <v>161</v>
      </c>
      <c r="Z1312" t="s">
        <v>152</v>
      </c>
    </row>
    <row r="1313" spans="1:26" x14ac:dyDescent="0.25">
      <c r="A1313" t="s">
        <v>28</v>
      </c>
      <c r="B1313" t="s">
        <v>29</v>
      </c>
      <c r="C1313" s="3">
        <v>2021</v>
      </c>
      <c r="D1313" s="4">
        <v>1</v>
      </c>
      <c r="E1313" t="s">
        <v>149</v>
      </c>
      <c r="F1313" t="s">
        <v>150</v>
      </c>
      <c r="G1313" s="5">
        <v>44043</v>
      </c>
      <c r="H1313" s="6">
        <v>44049</v>
      </c>
      <c r="I1313" s="7">
        <v>92</v>
      </c>
      <c r="J1313" t="s">
        <v>90</v>
      </c>
      <c r="K1313" t="s">
        <v>33</v>
      </c>
      <c r="L1313" t="s">
        <v>44</v>
      </c>
      <c r="M1313" t="s">
        <v>97</v>
      </c>
      <c r="O1313" t="s">
        <v>64</v>
      </c>
      <c r="P1313" t="s">
        <v>28</v>
      </c>
      <c r="Q1313" t="s">
        <v>162</v>
      </c>
      <c r="R1313" t="s">
        <v>37</v>
      </c>
      <c r="W1313" s="33">
        <v>239.66</v>
      </c>
      <c r="Y1313" t="s">
        <v>161</v>
      </c>
      <c r="Z1313" t="s">
        <v>152</v>
      </c>
    </row>
    <row r="1314" spans="1:26" x14ac:dyDescent="0.25">
      <c r="A1314" t="s">
        <v>28</v>
      </c>
      <c r="B1314" t="s">
        <v>29</v>
      </c>
      <c r="C1314" s="3">
        <v>2021</v>
      </c>
      <c r="D1314" s="4">
        <v>1</v>
      </c>
      <c r="E1314" t="s">
        <v>149</v>
      </c>
      <c r="F1314" t="s">
        <v>150</v>
      </c>
      <c r="G1314" s="5">
        <v>44043</v>
      </c>
      <c r="H1314" s="6">
        <v>44049</v>
      </c>
      <c r="I1314" s="7">
        <v>93</v>
      </c>
      <c r="J1314" t="s">
        <v>90</v>
      </c>
      <c r="K1314" t="s">
        <v>33</v>
      </c>
      <c r="L1314" t="s">
        <v>46</v>
      </c>
      <c r="M1314" t="s">
        <v>97</v>
      </c>
      <c r="O1314" t="s">
        <v>64</v>
      </c>
      <c r="P1314" t="s">
        <v>28</v>
      </c>
      <c r="Q1314" t="s">
        <v>162</v>
      </c>
      <c r="R1314" t="s">
        <v>37</v>
      </c>
      <c r="W1314" s="33">
        <v>5.98</v>
      </c>
      <c r="Y1314" t="s">
        <v>161</v>
      </c>
      <c r="Z1314" t="s">
        <v>152</v>
      </c>
    </row>
    <row r="1315" spans="1:26" x14ac:dyDescent="0.25">
      <c r="A1315" t="s">
        <v>28</v>
      </c>
      <c r="B1315" t="s">
        <v>29</v>
      </c>
      <c r="C1315" s="3">
        <v>2021</v>
      </c>
      <c r="D1315" s="4">
        <v>1</v>
      </c>
      <c r="E1315" t="s">
        <v>149</v>
      </c>
      <c r="F1315" t="s">
        <v>150</v>
      </c>
      <c r="G1315" s="5">
        <v>44043</v>
      </c>
      <c r="H1315" s="6">
        <v>44049</v>
      </c>
      <c r="I1315" s="7">
        <v>94</v>
      </c>
      <c r="J1315" t="s">
        <v>90</v>
      </c>
      <c r="K1315" t="s">
        <v>33</v>
      </c>
      <c r="L1315" t="s">
        <v>48</v>
      </c>
      <c r="M1315" t="s">
        <v>97</v>
      </c>
      <c r="O1315" t="s">
        <v>64</v>
      </c>
      <c r="P1315" t="s">
        <v>28</v>
      </c>
      <c r="Q1315" t="s">
        <v>162</v>
      </c>
      <c r="R1315" t="s">
        <v>37</v>
      </c>
      <c r="W1315" s="33">
        <v>7.8</v>
      </c>
      <c r="Y1315" t="s">
        <v>161</v>
      </c>
      <c r="Z1315" t="s">
        <v>152</v>
      </c>
    </row>
    <row r="1316" spans="1:26" x14ac:dyDescent="0.25">
      <c r="A1316" t="s">
        <v>28</v>
      </c>
      <c r="B1316" t="s">
        <v>29</v>
      </c>
      <c r="C1316" s="3">
        <v>2021</v>
      </c>
      <c r="D1316" s="4">
        <v>1</v>
      </c>
      <c r="E1316" t="s">
        <v>149</v>
      </c>
      <c r="F1316" t="s">
        <v>150</v>
      </c>
      <c r="G1316" s="5">
        <v>44043</v>
      </c>
      <c r="H1316" s="6">
        <v>44049</v>
      </c>
      <c r="I1316" s="7">
        <v>95</v>
      </c>
      <c r="J1316" t="s">
        <v>159</v>
      </c>
      <c r="K1316" t="s">
        <v>33</v>
      </c>
      <c r="L1316" t="s">
        <v>34</v>
      </c>
      <c r="M1316" t="s">
        <v>97</v>
      </c>
      <c r="O1316" t="s">
        <v>64</v>
      </c>
      <c r="P1316" t="s">
        <v>28</v>
      </c>
      <c r="Q1316" t="s">
        <v>160</v>
      </c>
      <c r="R1316" t="s">
        <v>37</v>
      </c>
      <c r="W1316" s="33">
        <v>490.12</v>
      </c>
      <c r="Y1316" t="s">
        <v>163</v>
      </c>
      <c r="Z1316" t="s">
        <v>152</v>
      </c>
    </row>
    <row r="1317" spans="1:26" x14ac:dyDescent="0.25">
      <c r="A1317" t="s">
        <v>28</v>
      </c>
      <c r="B1317" t="s">
        <v>29</v>
      </c>
      <c r="C1317" s="3">
        <v>2021</v>
      </c>
      <c r="D1317" s="4">
        <v>1</v>
      </c>
      <c r="E1317" t="s">
        <v>149</v>
      </c>
      <c r="F1317" t="s">
        <v>150</v>
      </c>
      <c r="G1317" s="5">
        <v>44043</v>
      </c>
      <c r="H1317" s="6">
        <v>44049</v>
      </c>
      <c r="I1317" s="7">
        <v>96</v>
      </c>
      <c r="J1317" t="s">
        <v>159</v>
      </c>
      <c r="K1317" t="s">
        <v>33</v>
      </c>
      <c r="L1317" t="s">
        <v>45</v>
      </c>
      <c r="M1317" t="s">
        <v>97</v>
      </c>
      <c r="O1317" t="s">
        <v>64</v>
      </c>
      <c r="P1317" t="s">
        <v>28</v>
      </c>
      <c r="Q1317" t="s">
        <v>160</v>
      </c>
      <c r="R1317" t="s">
        <v>37</v>
      </c>
      <c r="W1317" s="33">
        <v>5.57</v>
      </c>
      <c r="Y1317" t="s">
        <v>163</v>
      </c>
      <c r="Z1317" t="s">
        <v>152</v>
      </c>
    </row>
    <row r="1318" spans="1:26" x14ac:dyDescent="0.25">
      <c r="A1318" t="s">
        <v>28</v>
      </c>
      <c r="B1318" t="s">
        <v>29</v>
      </c>
      <c r="C1318" s="3">
        <v>2021</v>
      </c>
      <c r="D1318" s="4">
        <v>1</v>
      </c>
      <c r="E1318" t="s">
        <v>149</v>
      </c>
      <c r="F1318" t="s">
        <v>150</v>
      </c>
      <c r="G1318" s="5">
        <v>44043</v>
      </c>
      <c r="H1318" s="6">
        <v>44049</v>
      </c>
      <c r="I1318" s="7">
        <v>97</v>
      </c>
      <c r="J1318" t="s">
        <v>159</v>
      </c>
      <c r="K1318" t="s">
        <v>33</v>
      </c>
      <c r="L1318" t="s">
        <v>41</v>
      </c>
      <c r="M1318" t="s">
        <v>97</v>
      </c>
      <c r="O1318" t="s">
        <v>64</v>
      </c>
      <c r="P1318" t="s">
        <v>28</v>
      </c>
      <c r="Q1318" t="s">
        <v>160</v>
      </c>
      <c r="R1318" t="s">
        <v>37</v>
      </c>
      <c r="W1318" s="33">
        <v>69.34</v>
      </c>
      <c r="Y1318" t="s">
        <v>163</v>
      </c>
      <c r="Z1318" t="s">
        <v>152</v>
      </c>
    </row>
    <row r="1319" spans="1:26" x14ac:dyDescent="0.25">
      <c r="A1319" t="s">
        <v>28</v>
      </c>
      <c r="B1319" t="s">
        <v>29</v>
      </c>
      <c r="C1319" s="3">
        <v>2021</v>
      </c>
      <c r="D1319" s="4">
        <v>1</v>
      </c>
      <c r="E1319" t="s">
        <v>149</v>
      </c>
      <c r="F1319" t="s">
        <v>150</v>
      </c>
      <c r="G1319" s="5">
        <v>44043</v>
      </c>
      <c r="H1319" s="6">
        <v>44049</v>
      </c>
      <c r="I1319" s="7">
        <v>98</v>
      </c>
      <c r="J1319" t="s">
        <v>159</v>
      </c>
      <c r="K1319" t="s">
        <v>33</v>
      </c>
      <c r="L1319" t="s">
        <v>42</v>
      </c>
      <c r="M1319" t="s">
        <v>97</v>
      </c>
      <c r="O1319" t="s">
        <v>64</v>
      </c>
      <c r="P1319" t="s">
        <v>28</v>
      </c>
      <c r="Q1319" t="s">
        <v>160</v>
      </c>
      <c r="R1319" t="s">
        <v>37</v>
      </c>
      <c r="W1319" s="33">
        <v>34.369999999999997</v>
      </c>
      <c r="Y1319" t="s">
        <v>163</v>
      </c>
      <c r="Z1319" t="s">
        <v>152</v>
      </c>
    </row>
    <row r="1320" spans="1:26" x14ac:dyDescent="0.25">
      <c r="A1320" t="s">
        <v>28</v>
      </c>
      <c r="B1320" t="s">
        <v>29</v>
      </c>
      <c r="C1320" s="3">
        <v>2021</v>
      </c>
      <c r="D1320" s="4">
        <v>1</v>
      </c>
      <c r="E1320" t="s">
        <v>149</v>
      </c>
      <c r="F1320" t="s">
        <v>150</v>
      </c>
      <c r="G1320" s="5">
        <v>44043</v>
      </c>
      <c r="H1320" s="6">
        <v>44049</v>
      </c>
      <c r="I1320" s="7">
        <v>99</v>
      </c>
      <c r="J1320" t="s">
        <v>159</v>
      </c>
      <c r="K1320" t="s">
        <v>33</v>
      </c>
      <c r="L1320" t="s">
        <v>43</v>
      </c>
      <c r="M1320" t="s">
        <v>97</v>
      </c>
      <c r="O1320" t="s">
        <v>64</v>
      </c>
      <c r="P1320" t="s">
        <v>28</v>
      </c>
      <c r="Q1320" t="s">
        <v>160</v>
      </c>
      <c r="R1320" t="s">
        <v>37</v>
      </c>
      <c r="W1320" s="33">
        <v>6.52</v>
      </c>
      <c r="Y1320" t="s">
        <v>163</v>
      </c>
      <c r="Z1320" t="s">
        <v>152</v>
      </c>
    </row>
    <row r="1321" spans="1:26" x14ac:dyDescent="0.25">
      <c r="A1321" t="s">
        <v>28</v>
      </c>
      <c r="B1321" t="s">
        <v>29</v>
      </c>
      <c r="C1321" s="3">
        <v>2021</v>
      </c>
      <c r="D1321" s="4">
        <v>1</v>
      </c>
      <c r="E1321" t="s">
        <v>149</v>
      </c>
      <c r="F1321" t="s">
        <v>150</v>
      </c>
      <c r="G1321" s="5">
        <v>44043</v>
      </c>
      <c r="H1321" s="6">
        <v>44049</v>
      </c>
      <c r="I1321" s="7">
        <v>100</v>
      </c>
      <c r="J1321" t="s">
        <v>159</v>
      </c>
      <c r="K1321" t="s">
        <v>33</v>
      </c>
      <c r="L1321" t="s">
        <v>44</v>
      </c>
      <c r="M1321" t="s">
        <v>97</v>
      </c>
      <c r="O1321" t="s">
        <v>64</v>
      </c>
      <c r="P1321" t="s">
        <v>28</v>
      </c>
      <c r="Q1321" t="s">
        <v>160</v>
      </c>
      <c r="R1321" t="s">
        <v>37</v>
      </c>
      <c r="W1321" s="33">
        <v>162.18</v>
      </c>
      <c r="Y1321" t="s">
        <v>163</v>
      </c>
      <c r="Z1321" t="s">
        <v>152</v>
      </c>
    </row>
    <row r="1322" spans="1:26" x14ac:dyDescent="0.25">
      <c r="A1322" t="s">
        <v>28</v>
      </c>
      <c r="B1322" t="s">
        <v>29</v>
      </c>
      <c r="C1322" s="3">
        <v>2021</v>
      </c>
      <c r="D1322" s="4">
        <v>1</v>
      </c>
      <c r="E1322" t="s">
        <v>149</v>
      </c>
      <c r="F1322" t="s">
        <v>150</v>
      </c>
      <c r="G1322" s="5">
        <v>44043</v>
      </c>
      <c r="H1322" s="6">
        <v>44049</v>
      </c>
      <c r="I1322" s="7">
        <v>101</v>
      </c>
      <c r="J1322" t="s">
        <v>159</v>
      </c>
      <c r="K1322" t="s">
        <v>33</v>
      </c>
      <c r="L1322" t="s">
        <v>46</v>
      </c>
      <c r="M1322" t="s">
        <v>97</v>
      </c>
      <c r="O1322" t="s">
        <v>64</v>
      </c>
      <c r="P1322" t="s">
        <v>28</v>
      </c>
      <c r="Q1322" t="s">
        <v>160</v>
      </c>
      <c r="R1322" t="s">
        <v>37</v>
      </c>
      <c r="W1322" s="33">
        <v>3.01</v>
      </c>
      <c r="Y1322" t="s">
        <v>163</v>
      </c>
      <c r="Z1322" t="s">
        <v>152</v>
      </c>
    </row>
    <row r="1323" spans="1:26" x14ac:dyDescent="0.25">
      <c r="A1323" t="s">
        <v>28</v>
      </c>
      <c r="B1323" t="s">
        <v>29</v>
      </c>
      <c r="C1323" s="3">
        <v>2021</v>
      </c>
      <c r="D1323" s="4">
        <v>1</v>
      </c>
      <c r="E1323" t="s">
        <v>149</v>
      </c>
      <c r="F1323" t="s">
        <v>150</v>
      </c>
      <c r="G1323" s="5">
        <v>44043</v>
      </c>
      <c r="H1323" s="6">
        <v>44049</v>
      </c>
      <c r="I1323" s="7">
        <v>102</v>
      </c>
      <c r="J1323" t="s">
        <v>159</v>
      </c>
      <c r="K1323" t="s">
        <v>33</v>
      </c>
      <c r="L1323" t="s">
        <v>48</v>
      </c>
      <c r="M1323" t="s">
        <v>97</v>
      </c>
      <c r="O1323" t="s">
        <v>64</v>
      </c>
      <c r="P1323" t="s">
        <v>28</v>
      </c>
      <c r="Q1323" t="s">
        <v>160</v>
      </c>
      <c r="R1323" t="s">
        <v>37</v>
      </c>
      <c r="W1323" s="33">
        <v>3.6</v>
      </c>
      <c r="Y1323" t="s">
        <v>163</v>
      </c>
      <c r="Z1323" t="s">
        <v>152</v>
      </c>
    </row>
    <row r="1324" spans="1:26" x14ac:dyDescent="0.25">
      <c r="A1324" t="s">
        <v>28</v>
      </c>
      <c r="B1324" t="s">
        <v>29</v>
      </c>
      <c r="C1324" s="3">
        <v>2021</v>
      </c>
      <c r="D1324" s="4">
        <v>1</v>
      </c>
      <c r="E1324" t="s">
        <v>149</v>
      </c>
      <c r="F1324" t="s">
        <v>150</v>
      </c>
      <c r="G1324" s="5">
        <v>44043</v>
      </c>
      <c r="H1324" s="6">
        <v>44049</v>
      </c>
      <c r="I1324" s="7">
        <v>103</v>
      </c>
      <c r="J1324" t="s">
        <v>90</v>
      </c>
      <c r="K1324" t="s">
        <v>33</v>
      </c>
      <c r="L1324" t="s">
        <v>34</v>
      </c>
      <c r="M1324" t="s">
        <v>97</v>
      </c>
      <c r="O1324" t="s">
        <v>64</v>
      </c>
      <c r="P1324" t="s">
        <v>28</v>
      </c>
      <c r="Q1324" t="s">
        <v>98</v>
      </c>
      <c r="R1324" t="s">
        <v>37</v>
      </c>
      <c r="W1324" s="33">
        <v>7678.52</v>
      </c>
      <c r="Y1324" t="s">
        <v>163</v>
      </c>
      <c r="Z1324" t="s">
        <v>152</v>
      </c>
    </row>
    <row r="1325" spans="1:26" x14ac:dyDescent="0.25">
      <c r="A1325" t="s">
        <v>28</v>
      </c>
      <c r="B1325" t="s">
        <v>29</v>
      </c>
      <c r="C1325" s="3">
        <v>2021</v>
      </c>
      <c r="D1325" s="4">
        <v>1</v>
      </c>
      <c r="E1325" t="s">
        <v>149</v>
      </c>
      <c r="F1325" t="s">
        <v>150</v>
      </c>
      <c r="G1325" s="5">
        <v>44043</v>
      </c>
      <c r="H1325" s="6">
        <v>44049</v>
      </c>
      <c r="I1325" s="7">
        <v>104</v>
      </c>
      <c r="J1325" t="s">
        <v>90</v>
      </c>
      <c r="K1325" t="s">
        <v>33</v>
      </c>
      <c r="L1325" t="s">
        <v>45</v>
      </c>
      <c r="M1325" t="s">
        <v>97</v>
      </c>
      <c r="O1325" t="s">
        <v>64</v>
      </c>
      <c r="P1325" t="s">
        <v>28</v>
      </c>
      <c r="Q1325" t="s">
        <v>98</v>
      </c>
      <c r="R1325" t="s">
        <v>37</v>
      </c>
      <c r="W1325" s="33">
        <v>87.29</v>
      </c>
      <c r="Y1325" t="s">
        <v>163</v>
      </c>
      <c r="Z1325" t="s">
        <v>152</v>
      </c>
    </row>
    <row r="1326" spans="1:26" x14ac:dyDescent="0.25">
      <c r="A1326" t="s">
        <v>28</v>
      </c>
      <c r="B1326" t="s">
        <v>29</v>
      </c>
      <c r="C1326" s="3">
        <v>2021</v>
      </c>
      <c r="D1326" s="4">
        <v>1</v>
      </c>
      <c r="E1326" t="s">
        <v>149</v>
      </c>
      <c r="F1326" t="s">
        <v>150</v>
      </c>
      <c r="G1326" s="5">
        <v>44043</v>
      </c>
      <c r="H1326" s="6">
        <v>44049</v>
      </c>
      <c r="I1326" s="7">
        <v>105</v>
      </c>
      <c r="J1326" t="s">
        <v>90</v>
      </c>
      <c r="K1326" t="s">
        <v>33</v>
      </c>
      <c r="L1326" t="s">
        <v>41</v>
      </c>
      <c r="M1326" t="s">
        <v>97</v>
      </c>
      <c r="O1326" t="s">
        <v>64</v>
      </c>
      <c r="P1326" t="s">
        <v>28</v>
      </c>
      <c r="Q1326" t="s">
        <v>98</v>
      </c>
      <c r="R1326" t="s">
        <v>37</v>
      </c>
      <c r="W1326" s="33">
        <v>1086.25</v>
      </c>
      <c r="Y1326" t="s">
        <v>163</v>
      </c>
      <c r="Z1326" t="s">
        <v>152</v>
      </c>
    </row>
    <row r="1327" spans="1:26" x14ac:dyDescent="0.25">
      <c r="A1327" t="s">
        <v>28</v>
      </c>
      <c r="B1327" t="s">
        <v>29</v>
      </c>
      <c r="C1327" s="3">
        <v>2021</v>
      </c>
      <c r="D1327" s="4">
        <v>1</v>
      </c>
      <c r="E1327" t="s">
        <v>149</v>
      </c>
      <c r="F1327" t="s">
        <v>150</v>
      </c>
      <c r="G1327" s="5">
        <v>44043</v>
      </c>
      <c r="H1327" s="6">
        <v>44049</v>
      </c>
      <c r="I1327" s="7">
        <v>106</v>
      </c>
      <c r="J1327" t="s">
        <v>90</v>
      </c>
      <c r="K1327" t="s">
        <v>33</v>
      </c>
      <c r="L1327" t="s">
        <v>42</v>
      </c>
      <c r="M1327" t="s">
        <v>97</v>
      </c>
      <c r="O1327" t="s">
        <v>64</v>
      </c>
      <c r="P1327" t="s">
        <v>28</v>
      </c>
      <c r="Q1327" t="s">
        <v>98</v>
      </c>
      <c r="R1327" t="s">
        <v>37</v>
      </c>
      <c r="W1327" s="33">
        <v>538.52</v>
      </c>
      <c r="Y1327" t="s">
        <v>163</v>
      </c>
      <c r="Z1327" t="s">
        <v>152</v>
      </c>
    </row>
    <row r="1328" spans="1:26" x14ac:dyDescent="0.25">
      <c r="A1328" t="s">
        <v>28</v>
      </c>
      <c r="B1328" t="s">
        <v>29</v>
      </c>
      <c r="C1328" s="3">
        <v>2021</v>
      </c>
      <c r="D1328" s="4">
        <v>1</v>
      </c>
      <c r="E1328" t="s">
        <v>149</v>
      </c>
      <c r="F1328" t="s">
        <v>150</v>
      </c>
      <c r="G1328" s="5">
        <v>44043</v>
      </c>
      <c r="H1328" s="6">
        <v>44049</v>
      </c>
      <c r="I1328" s="7">
        <v>107</v>
      </c>
      <c r="J1328" t="s">
        <v>90</v>
      </c>
      <c r="K1328" t="s">
        <v>33</v>
      </c>
      <c r="L1328" t="s">
        <v>43</v>
      </c>
      <c r="M1328" t="s">
        <v>97</v>
      </c>
      <c r="O1328" t="s">
        <v>64</v>
      </c>
      <c r="P1328" t="s">
        <v>28</v>
      </c>
      <c r="Q1328" t="s">
        <v>98</v>
      </c>
      <c r="R1328" t="s">
        <v>37</v>
      </c>
      <c r="W1328" s="33">
        <v>102.13</v>
      </c>
      <c r="Y1328" t="s">
        <v>163</v>
      </c>
      <c r="Z1328" t="s">
        <v>152</v>
      </c>
    </row>
    <row r="1329" spans="1:26" x14ac:dyDescent="0.25">
      <c r="A1329" t="s">
        <v>28</v>
      </c>
      <c r="B1329" t="s">
        <v>29</v>
      </c>
      <c r="C1329" s="3">
        <v>2021</v>
      </c>
      <c r="D1329" s="4">
        <v>1</v>
      </c>
      <c r="E1329" t="s">
        <v>149</v>
      </c>
      <c r="F1329" t="s">
        <v>150</v>
      </c>
      <c r="G1329" s="5">
        <v>44043</v>
      </c>
      <c r="H1329" s="6">
        <v>44049</v>
      </c>
      <c r="I1329" s="7">
        <v>108</v>
      </c>
      <c r="J1329" t="s">
        <v>90</v>
      </c>
      <c r="K1329" t="s">
        <v>33</v>
      </c>
      <c r="L1329" t="s">
        <v>44</v>
      </c>
      <c r="M1329" t="s">
        <v>97</v>
      </c>
      <c r="O1329" t="s">
        <v>64</v>
      </c>
      <c r="P1329" t="s">
        <v>28</v>
      </c>
      <c r="Q1329" t="s">
        <v>98</v>
      </c>
      <c r="R1329" t="s">
        <v>37</v>
      </c>
      <c r="W1329" s="33">
        <v>2540.8200000000002</v>
      </c>
      <c r="Y1329" t="s">
        <v>163</v>
      </c>
      <c r="Z1329" t="s">
        <v>152</v>
      </c>
    </row>
    <row r="1330" spans="1:26" x14ac:dyDescent="0.25">
      <c r="A1330" t="s">
        <v>28</v>
      </c>
      <c r="B1330" t="s">
        <v>29</v>
      </c>
      <c r="C1330" s="3">
        <v>2021</v>
      </c>
      <c r="D1330" s="4">
        <v>1</v>
      </c>
      <c r="E1330" t="s">
        <v>149</v>
      </c>
      <c r="F1330" t="s">
        <v>150</v>
      </c>
      <c r="G1330" s="5">
        <v>44043</v>
      </c>
      <c r="H1330" s="6">
        <v>44049</v>
      </c>
      <c r="I1330" s="7">
        <v>109</v>
      </c>
      <c r="J1330" t="s">
        <v>90</v>
      </c>
      <c r="K1330" t="s">
        <v>33</v>
      </c>
      <c r="L1330" t="s">
        <v>46</v>
      </c>
      <c r="M1330" t="s">
        <v>97</v>
      </c>
      <c r="O1330" t="s">
        <v>64</v>
      </c>
      <c r="P1330" t="s">
        <v>28</v>
      </c>
      <c r="Q1330" t="s">
        <v>98</v>
      </c>
      <c r="R1330" t="s">
        <v>37</v>
      </c>
      <c r="W1330" s="33">
        <v>47.09</v>
      </c>
      <c r="Y1330" t="s">
        <v>163</v>
      </c>
      <c r="Z1330" t="s">
        <v>152</v>
      </c>
    </row>
    <row r="1331" spans="1:26" x14ac:dyDescent="0.25">
      <c r="A1331" t="s">
        <v>28</v>
      </c>
      <c r="B1331" t="s">
        <v>29</v>
      </c>
      <c r="C1331" s="3">
        <v>2021</v>
      </c>
      <c r="D1331" s="4">
        <v>1</v>
      </c>
      <c r="E1331" t="s">
        <v>149</v>
      </c>
      <c r="F1331" t="s">
        <v>150</v>
      </c>
      <c r="G1331" s="5">
        <v>44043</v>
      </c>
      <c r="H1331" s="6">
        <v>44049</v>
      </c>
      <c r="I1331" s="7">
        <v>110</v>
      </c>
      <c r="J1331" t="s">
        <v>90</v>
      </c>
      <c r="K1331" t="s">
        <v>33</v>
      </c>
      <c r="L1331" t="s">
        <v>48</v>
      </c>
      <c r="M1331" t="s">
        <v>97</v>
      </c>
      <c r="O1331" t="s">
        <v>64</v>
      </c>
      <c r="P1331" t="s">
        <v>28</v>
      </c>
      <c r="Q1331" t="s">
        <v>98</v>
      </c>
      <c r="R1331" t="s">
        <v>37</v>
      </c>
      <c r="W1331" s="33">
        <v>56.4</v>
      </c>
      <c r="Y1331" t="s">
        <v>163</v>
      </c>
      <c r="Z1331" t="s">
        <v>152</v>
      </c>
    </row>
    <row r="1332" spans="1:26" x14ac:dyDescent="0.25">
      <c r="A1332" t="s">
        <v>28</v>
      </c>
      <c r="B1332" t="s">
        <v>29</v>
      </c>
      <c r="C1332" s="3">
        <v>2021</v>
      </c>
      <c r="D1332" s="4">
        <v>1</v>
      </c>
      <c r="E1332" t="s">
        <v>149</v>
      </c>
      <c r="F1332" t="s">
        <v>150</v>
      </c>
      <c r="G1332" s="5">
        <v>44043</v>
      </c>
      <c r="H1332" s="6">
        <v>44049</v>
      </c>
      <c r="I1332" s="7">
        <v>111</v>
      </c>
      <c r="J1332" t="s">
        <v>32</v>
      </c>
      <c r="K1332" t="s">
        <v>91</v>
      </c>
      <c r="L1332" t="s">
        <v>34</v>
      </c>
      <c r="M1332" t="s">
        <v>86</v>
      </c>
      <c r="P1332" t="s">
        <v>28</v>
      </c>
      <c r="Q1332" t="s">
        <v>92</v>
      </c>
      <c r="R1332" t="s">
        <v>37</v>
      </c>
      <c r="W1332" s="33">
        <v>6750</v>
      </c>
      <c r="Y1332" t="s">
        <v>164</v>
      </c>
      <c r="Z1332" t="s">
        <v>152</v>
      </c>
    </row>
    <row r="1333" spans="1:26" x14ac:dyDescent="0.25">
      <c r="A1333" t="s">
        <v>28</v>
      </c>
      <c r="B1333" t="s">
        <v>29</v>
      </c>
      <c r="C1333" s="3">
        <v>2021</v>
      </c>
      <c r="D1333" s="4">
        <v>1</v>
      </c>
      <c r="E1333" t="s">
        <v>149</v>
      </c>
      <c r="F1333" t="s">
        <v>150</v>
      </c>
      <c r="G1333" s="5">
        <v>44043</v>
      </c>
      <c r="H1333" s="6">
        <v>44049</v>
      </c>
      <c r="I1333" s="7">
        <v>112</v>
      </c>
      <c r="J1333" t="s">
        <v>32</v>
      </c>
      <c r="K1333" t="s">
        <v>91</v>
      </c>
      <c r="L1333" t="s">
        <v>45</v>
      </c>
      <c r="M1333" t="s">
        <v>86</v>
      </c>
      <c r="P1333" t="s">
        <v>28</v>
      </c>
      <c r="Q1333" t="s">
        <v>92</v>
      </c>
      <c r="R1333" t="s">
        <v>37</v>
      </c>
      <c r="W1333" s="33">
        <v>76.73</v>
      </c>
      <c r="Y1333" t="s">
        <v>164</v>
      </c>
      <c r="Z1333" t="s">
        <v>152</v>
      </c>
    </row>
    <row r="1334" spans="1:26" x14ac:dyDescent="0.25">
      <c r="A1334" t="s">
        <v>28</v>
      </c>
      <c r="B1334" t="s">
        <v>29</v>
      </c>
      <c r="C1334" s="3">
        <v>2021</v>
      </c>
      <c r="D1334" s="4">
        <v>1</v>
      </c>
      <c r="E1334" t="s">
        <v>149</v>
      </c>
      <c r="F1334" t="s">
        <v>150</v>
      </c>
      <c r="G1334" s="5">
        <v>44043</v>
      </c>
      <c r="H1334" s="6">
        <v>44049</v>
      </c>
      <c r="I1334" s="7">
        <v>113</v>
      </c>
      <c r="J1334" t="s">
        <v>32</v>
      </c>
      <c r="K1334" t="s">
        <v>91</v>
      </c>
      <c r="L1334" t="s">
        <v>41</v>
      </c>
      <c r="M1334" t="s">
        <v>86</v>
      </c>
      <c r="P1334" t="s">
        <v>28</v>
      </c>
      <c r="Q1334" t="s">
        <v>92</v>
      </c>
      <c r="R1334" t="s">
        <v>37</v>
      </c>
      <c r="W1334" s="33">
        <v>954.9</v>
      </c>
      <c r="Y1334" t="s">
        <v>164</v>
      </c>
      <c r="Z1334" t="s">
        <v>152</v>
      </c>
    </row>
    <row r="1335" spans="1:26" x14ac:dyDescent="0.25">
      <c r="A1335" t="s">
        <v>28</v>
      </c>
      <c r="B1335" t="s">
        <v>29</v>
      </c>
      <c r="C1335" s="3">
        <v>2021</v>
      </c>
      <c r="D1335" s="4">
        <v>1</v>
      </c>
      <c r="E1335" t="s">
        <v>149</v>
      </c>
      <c r="F1335" t="s">
        <v>150</v>
      </c>
      <c r="G1335" s="5">
        <v>44043</v>
      </c>
      <c r="H1335" s="6">
        <v>44049</v>
      </c>
      <c r="I1335" s="7">
        <v>114</v>
      </c>
      <c r="J1335" t="s">
        <v>32</v>
      </c>
      <c r="K1335" t="s">
        <v>91</v>
      </c>
      <c r="L1335" t="s">
        <v>42</v>
      </c>
      <c r="M1335" t="s">
        <v>86</v>
      </c>
      <c r="P1335" t="s">
        <v>28</v>
      </c>
      <c r="Q1335" t="s">
        <v>92</v>
      </c>
      <c r="R1335" t="s">
        <v>37</v>
      </c>
      <c r="W1335" s="33">
        <v>511.72</v>
      </c>
      <c r="Y1335" t="s">
        <v>164</v>
      </c>
      <c r="Z1335" t="s">
        <v>152</v>
      </c>
    </row>
    <row r="1336" spans="1:26" x14ac:dyDescent="0.25">
      <c r="A1336" t="s">
        <v>28</v>
      </c>
      <c r="B1336" t="s">
        <v>29</v>
      </c>
      <c r="C1336" s="3">
        <v>2021</v>
      </c>
      <c r="D1336" s="4">
        <v>1</v>
      </c>
      <c r="E1336" t="s">
        <v>149</v>
      </c>
      <c r="F1336" t="s">
        <v>150</v>
      </c>
      <c r="G1336" s="5">
        <v>44043</v>
      </c>
      <c r="H1336" s="6">
        <v>44049</v>
      </c>
      <c r="I1336" s="7">
        <v>115</v>
      </c>
      <c r="J1336" t="s">
        <v>32</v>
      </c>
      <c r="K1336" t="s">
        <v>91</v>
      </c>
      <c r="L1336" t="s">
        <v>43</v>
      </c>
      <c r="M1336" t="s">
        <v>86</v>
      </c>
      <c r="P1336" t="s">
        <v>28</v>
      </c>
      <c r="Q1336" t="s">
        <v>92</v>
      </c>
      <c r="R1336" t="s">
        <v>37</v>
      </c>
      <c r="W1336" s="33">
        <v>89.78</v>
      </c>
      <c r="Y1336" t="s">
        <v>164</v>
      </c>
      <c r="Z1336" t="s">
        <v>152</v>
      </c>
    </row>
    <row r="1337" spans="1:26" x14ac:dyDescent="0.25">
      <c r="A1337" t="s">
        <v>28</v>
      </c>
      <c r="B1337" t="s">
        <v>29</v>
      </c>
      <c r="C1337" s="3">
        <v>2021</v>
      </c>
      <c r="D1337" s="4">
        <v>1</v>
      </c>
      <c r="E1337" t="s">
        <v>149</v>
      </c>
      <c r="F1337" t="s">
        <v>150</v>
      </c>
      <c r="G1337" s="5">
        <v>44043</v>
      </c>
      <c r="H1337" s="6">
        <v>44049</v>
      </c>
      <c r="I1337" s="7">
        <v>116</v>
      </c>
      <c r="J1337" t="s">
        <v>32</v>
      </c>
      <c r="K1337" t="s">
        <v>91</v>
      </c>
      <c r="L1337" t="s">
        <v>44</v>
      </c>
      <c r="M1337" t="s">
        <v>86</v>
      </c>
      <c r="P1337" t="s">
        <v>28</v>
      </c>
      <c r="Q1337" t="s">
        <v>92</v>
      </c>
      <c r="R1337" t="s">
        <v>37</v>
      </c>
      <c r="W1337" s="33">
        <v>761.63</v>
      </c>
      <c r="Y1337" t="s">
        <v>164</v>
      </c>
      <c r="Z1337" t="s">
        <v>152</v>
      </c>
    </row>
    <row r="1338" spans="1:26" x14ac:dyDescent="0.25">
      <c r="A1338" t="s">
        <v>28</v>
      </c>
      <c r="B1338" t="s">
        <v>29</v>
      </c>
      <c r="C1338" s="3">
        <v>2021</v>
      </c>
      <c r="D1338" s="4">
        <v>1</v>
      </c>
      <c r="E1338" t="s">
        <v>149</v>
      </c>
      <c r="F1338" t="s">
        <v>150</v>
      </c>
      <c r="G1338" s="5">
        <v>44043</v>
      </c>
      <c r="H1338" s="6">
        <v>44049</v>
      </c>
      <c r="I1338" s="7">
        <v>117</v>
      </c>
      <c r="J1338" t="s">
        <v>32</v>
      </c>
      <c r="K1338" t="s">
        <v>91</v>
      </c>
      <c r="L1338" t="s">
        <v>46</v>
      </c>
      <c r="M1338" t="s">
        <v>86</v>
      </c>
      <c r="P1338" t="s">
        <v>28</v>
      </c>
      <c r="Q1338" t="s">
        <v>92</v>
      </c>
      <c r="R1338" t="s">
        <v>37</v>
      </c>
      <c r="W1338" s="33">
        <v>41.4</v>
      </c>
      <c r="Y1338" t="s">
        <v>164</v>
      </c>
      <c r="Z1338" t="s">
        <v>152</v>
      </c>
    </row>
    <row r="1339" spans="1:26" x14ac:dyDescent="0.25">
      <c r="A1339" t="s">
        <v>28</v>
      </c>
      <c r="B1339" t="s">
        <v>29</v>
      </c>
      <c r="C1339" s="3">
        <v>2021</v>
      </c>
      <c r="D1339" s="4">
        <v>1</v>
      </c>
      <c r="E1339" t="s">
        <v>149</v>
      </c>
      <c r="F1339" t="s">
        <v>150</v>
      </c>
      <c r="G1339" s="5">
        <v>44043</v>
      </c>
      <c r="H1339" s="6">
        <v>44049</v>
      </c>
      <c r="I1339" s="7">
        <v>118</v>
      </c>
      <c r="J1339" t="s">
        <v>32</v>
      </c>
      <c r="K1339" t="s">
        <v>91</v>
      </c>
      <c r="L1339" t="s">
        <v>48</v>
      </c>
      <c r="M1339" t="s">
        <v>86</v>
      </c>
      <c r="P1339" t="s">
        <v>28</v>
      </c>
      <c r="Q1339" t="s">
        <v>92</v>
      </c>
      <c r="R1339" t="s">
        <v>37</v>
      </c>
      <c r="W1339" s="33">
        <v>22.5</v>
      </c>
      <c r="Y1339" t="s">
        <v>164</v>
      </c>
      <c r="Z1339" t="s">
        <v>152</v>
      </c>
    </row>
    <row r="1340" spans="1:26" x14ac:dyDescent="0.25">
      <c r="A1340" t="s">
        <v>28</v>
      </c>
      <c r="B1340" t="s">
        <v>29</v>
      </c>
      <c r="C1340" s="3">
        <v>2021</v>
      </c>
      <c r="D1340" s="4">
        <v>1</v>
      </c>
      <c r="E1340" t="s">
        <v>149</v>
      </c>
      <c r="F1340" t="s">
        <v>150</v>
      </c>
      <c r="G1340" s="5">
        <v>44043</v>
      </c>
      <c r="H1340" s="6">
        <v>44049</v>
      </c>
      <c r="I1340" s="7">
        <v>119</v>
      </c>
      <c r="J1340" t="s">
        <v>32</v>
      </c>
      <c r="K1340" t="s">
        <v>83</v>
      </c>
      <c r="L1340" t="s">
        <v>34</v>
      </c>
      <c r="M1340" t="s">
        <v>86</v>
      </c>
      <c r="N1340" t="s">
        <v>87</v>
      </c>
      <c r="W1340" s="33">
        <v>2250</v>
      </c>
      <c r="Y1340" t="s">
        <v>164</v>
      </c>
      <c r="Z1340" t="s">
        <v>152</v>
      </c>
    </row>
    <row r="1341" spans="1:26" x14ac:dyDescent="0.25">
      <c r="A1341" t="s">
        <v>28</v>
      </c>
      <c r="B1341" t="s">
        <v>29</v>
      </c>
      <c r="C1341" s="3">
        <v>2021</v>
      </c>
      <c r="D1341" s="4">
        <v>1</v>
      </c>
      <c r="E1341" t="s">
        <v>149</v>
      </c>
      <c r="F1341" t="s">
        <v>150</v>
      </c>
      <c r="G1341" s="5">
        <v>44043</v>
      </c>
      <c r="H1341" s="6">
        <v>44049</v>
      </c>
      <c r="I1341" s="7">
        <v>120</v>
      </c>
      <c r="J1341" t="s">
        <v>32</v>
      </c>
      <c r="K1341" t="s">
        <v>83</v>
      </c>
      <c r="L1341" t="s">
        <v>45</v>
      </c>
      <c r="M1341" t="s">
        <v>86</v>
      </c>
      <c r="N1341" t="s">
        <v>87</v>
      </c>
      <c r="W1341" s="33">
        <v>25.57</v>
      </c>
      <c r="Y1341" t="s">
        <v>164</v>
      </c>
      <c r="Z1341" t="s">
        <v>152</v>
      </c>
    </row>
    <row r="1342" spans="1:26" x14ac:dyDescent="0.25">
      <c r="A1342" t="s">
        <v>28</v>
      </c>
      <c r="B1342" t="s">
        <v>29</v>
      </c>
      <c r="C1342" s="3">
        <v>2021</v>
      </c>
      <c r="D1342" s="4">
        <v>1</v>
      </c>
      <c r="E1342" t="s">
        <v>149</v>
      </c>
      <c r="F1342" t="s">
        <v>150</v>
      </c>
      <c r="G1342" s="5">
        <v>44043</v>
      </c>
      <c r="H1342" s="6">
        <v>44049</v>
      </c>
      <c r="I1342" s="7">
        <v>121</v>
      </c>
      <c r="J1342" t="s">
        <v>32</v>
      </c>
      <c r="K1342" t="s">
        <v>83</v>
      </c>
      <c r="L1342" t="s">
        <v>41</v>
      </c>
      <c r="M1342" t="s">
        <v>86</v>
      </c>
      <c r="N1342" t="s">
        <v>87</v>
      </c>
      <c r="W1342" s="33">
        <v>318.3</v>
      </c>
      <c r="Y1342" t="s">
        <v>164</v>
      </c>
      <c r="Z1342" t="s">
        <v>152</v>
      </c>
    </row>
    <row r="1343" spans="1:26" x14ac:dyDescent="0.25">
      <c r="A1343" t="s">
        <v>28</v>
      </c>
      <c r="B1343" t="s">
        <v>29</v>
      </c>
      <c r="C1343" s="3">
        <v>2021</v>
      </c>
      <c r="D1343" s="4">
        <v>1</v>
      </c>
      <c r="E1343" t="s">
        <v>149</v>
      </c>
      <c r="F1343" t="s">
        <v>150</v>
      </c>
      <c r="G1343" s="5">
        <v>44043</v>
      </c>
      <c r="H1343" s="6">
        <v>44049</v>
      </c>
      <c r="I1343" s="7">
        <v>122</v>
      </c>
      <c r="J1343" t="s">
        <v>32</v>
      </c>
      <c r="K1343" t="s">
        <v>83</v>
      </c>
      <c r="L1343" t="s">
        <v>42</v>
      </c>
      <c r="M1343" t="s">
        <v>86</v>
      </c>
      <c r="N1343" t="s">
        <v>87</v>
      </c>
      <c r="W1343" s="33">
        <v>170.57</v>
      </c>
      <c r="Y1343" t="s">
        <v>164</v>
      </c>
      <c r="Z1343" t="s">
        <v>152</v>
      </c>
    </row>
    <row r="1344" spans="1:26" x14ac:dyDescent="0.25">
      <c r="A1344" t="s">
        <v>28</v>
      </c>
      <c r="B1344" t="s">
        <v>29</v>
      </c>
      <c r="C1344" s="3">
        <v>2021</v>
      </c>
      <c r="D1344" s="4">
        <v>1</v>
      </c>
      <c r="E1344" t="s">
        <v>149</v>
      </c>
      <c r="F1344" t="s">
        <v>150</v>
      </c>
      <c r="G1344" s="5">
        <v>44043</v>
      </c>
      <c r="H1344" s="6">
        <v>44049</v>
      </c>
      <c r="I1344" s="7">
        <v>123</v>
      </c>
      <c r="J1344" t="s">
        <v>32</v>
      </c>
      <c r="K1344" t="s">
        <v>83</v>
      </c>
      <c r="L1344" t="s">
        <v>43</v>
      </c>
      <c r="M1344" t="s">
        <v>86</v>
      </c>
      <c r="N1344" t="s">
        <v>87</v>
      </c>
      <c r="W1344" s="33">
        <v>29.92</v>
      </c>
      <c r="Y1344" t="s">
        <v>164</v>
      </c>
      <c r="Z1344" t="s">
        <v>152</v>
      </c>
    </row>
    <row r="1345" spans="1:26" x14ac:dyDescent="0.25">
      <c r="A1345" t="s">
        <v>28</v>
      </c>
      <c r="B1345" t="s">
        <v>29</v>
      </c>
      <c r="C1345" s="3">
        <v>2021</v>
      </c>
      <c r="D1345" s="4">
        <v>1</v>
      </c>
      <c r="E1345" t="s">
        <v>149</v>
      </c>
      <c r="F1345" t="s">
        <v>150</v>
      </c>
      <c r="G1345" s="5">
        <v>44043</v>
      </c>
      <c r="H1345" s="6">
        <v>44049</v>
      </c>
      <c r="I1345" s="7">
        <v>124</v>
      </c>
      <c r="J1345" t="s">
        <v>32</v>
      </c>
      <c r="K1345" t="s">
        <v>83</v>
      </c>
      <c r="L1345" t="s">
        <v>44</v>
      </c>
      <c r="M1345" t="s">
        <v>86</v>
      </c>
      <c r="N1345" t="s">
        <v>87</v>
      </c>
      <c r="W1345" s="33">
        <v>253.87</v>
      </c>
      <c r="Y1345" t="s">
        <v>164</v>
      </c>
      <c r="Z1345" t="s">
        <v>152</v>
      </c>
    </row>
    <row r="1346" spans="1:26" x14ac:dyDescent="0.25">
      <c r="A1346" t="s">
        <v>28</v>
      </c>
      <c r="B1346" t="s">
        <v>29</v>
      </c>
      <c r="C1346" s="3">
        <v>2021</v>
      </c>
      <c r="D1346" s="4">
        <v>1</v>
      </c>
      <c r="E1346" t="s">
        <v>149</v>
      </c>
      <c r="F1346" t="s">
        <v>150</v>
      </c>
      <c r="G1346" s="5">
        <v>44043</v>
      </c>
      <c r="H1346" s="6">
        <v>44049</v>
      </c>
      <c r="I1346" s="7">
        <v>125</v>
      </c>
      <c r="J1346" t="s">
        <v>32</v>
      </c>
      <c r="K1346" t="s">
        <v>83</v>
      </c>
      <c r="L1346" t="s">
        <v>46</v>
      </c>
      <c r="M1346" t="s">
        <v>86</v>
      </c>
      <c r="N1346" t="s">
        <v>87</v>
      </c>
      <c r="W1346" s="33">
        <v>13.8</v>
      </c>
      <c r="Y1346" t="s">
        <v>164</v>
      </c>
      <c r="Z1346" t="s">
        <v>152</v>
      </c>
    </row>
    <row r="1347" spans="1:26" x14ac:dyDescent="0.25">
      <c r="A1347" t="s">
        <v>28</v>
      </c>
      <c r="B1347" t="s">
        <v>29</v>
      </c>
      <c r="C1347" s="3">
        <v>2021</v>
      </c>
      <c r="D1347" s="4">
        <v>1</v>
      </c>
      <c r="E1347" t="s">
        <v>149</v>
      </c>
      <c r="F1347" t="s">
        <v>150</v>
      </c>
      <c r="G1347" s="5">
        <v>44043</v>
      </c>
      <c r="H1347" s="6">
        <v>44049</v>
      </c>
      <c r="I1347" s="7">
        <v>126</v>
      </c>
      <c r="J1347" t="s">
        <v>32</v>
      </c>
      <c r="K1347" t="s">
        <v>83</v>
      </c>
      <c r="L1347" t="s">
        <v>48</v>
      </c>
      <c r="M1347" t="s">
        <v>86</v>
      </c>
      <c r="N1347" t="s">
        <v>87</v>
      </c>
      <c r="W1347" s="33">
        <v>7.5</v>
      </c>
      <c r="Y1347" t="s">
        <v>164</v>
      </c>
      <c r="Z1347" t="s">
        <v>152</v>
      </c>
    </row>
    <row r="1348" spans="1:26" x14ac:dyDescent="0.25">
      <c r="A1348" t="s">
        <v>28</v>
      </c>
      <c r="B1348" t="s">
        <v>29</v>
      </c>
      <c r="C1348" s="3">
        <v>2021</v>
      </c>
      <c r="D1348" s="4">
        <v>1</v>
      </c>
      <c r="E1348" t="s">
        <v>149</v>
      </c>
      <c r="F1348" t="s">
        <v>150</v>
      </c>
      <c r="G1348" s="5">
        <v>44043</v>
      </c>
      <c r="H1348" s="6">
        <v>44049</v>
      </c>
      <c r="I1348" s="7">
        <v>127</v>
      </c>
      <c r="J1348" t="s">
        <v>32</v>
      </c>
      <c r="K1348" t="s">
        <v>33</v>
      </c>
      <c r="L1348" t="s">
        <v>34</v>
      </c>
      <c r="M1348" t="s">
        <v>165</v>
      </c>
      <c r="O1348" t="s">
        <v>64</v>
      </c>
      <c r="P1348" t="s">
        <v>28</v>
      </c>
      <c r="Q1348" t="s">
        <v>65</v>
      </c>
      <c r="R1348" t="s">
        <v>37</v>
      </c>
      <c r="W1348" s="33">
        <v>116.12</v>
      </c>
      <c r="Y1348" t="s">
        <v>166</v>
      </c>
      <c r="Z1348" t="s">
        <v>152</v>
      </c>
    </row>
    <row r="1349" spans="1:26" x14ac:dyDescent="0.25">
      <c r="A1349" t="s">
        <v>28</v>
      </c>
      <c r="B1349" t="s">
        <v>29</v>
      </c>
      <c r="C1349" s="3">
        <v>2021</v>
      </c>
      <c r="D1349" s="4">
        <v>1</v>
      </c>
      <c r="E1349" t="s">
        <v>149</v>
      </c>
      <c r="F1349" t="s">
        <v>150</v>
      </c>
      <c r="G1349" s="5">
        <v>44043</v>
      </c>
      <c r="H1349" s="6">
        <v>44049</v>
      </c>
      <c r="I1349" s="7">
        <v>128</v>
      </c>
      <c r="J1349" t="s">
        <v>32</v>
      </c>
      <c r="K1349" t="s">
        <v>33</v>
      </c>
      <c r="L1349" t="s">
        <v>45</v>
      </c>
      <c r="M1349" t="s">
        <v>165</v>
      </c>
      <c r="O1349" t="s">
        <v>64</v>
      </c>
      <c r="P1349" t="s">
        <v>28</v>
      </c>
      <c r="Q1349" t="s">
        <v>65</v>
      </c>
      <c r="R1349" t="s">
        <v>37</v>
      </c>
      <c r="W1349" s="33">
        <v>1.32</v>
      </c>
      <c r="Y1349" t="s">
        <v>166</v>
      </c>
      <c r="Z1349" t="s">
        <v>152</v>
      </c>
    </row>
    <row r="1350" spans="1:26" x14ac:dyDescent="0.25">
      <c r="A1350" t="s">
        <v>28</v>
      </c>
      <c r="B1350" t="s">
        <v>29</v>
      </c>
      <c r="C1350" s="3">
        <v>2021</v>
      </c>
      <c r="D1350" s="4">
        <v>1</v>
      </c>
      <c r="E1350" t="s">
        <v>149</v>
      </c>
      <c r="F1350" t="s">
        <v>150</v>
      </c>
      <c r="G1350" s="5">
        <v>44043</v>
      </c>
      <c r="H1350" s="6">
        <v>44049</v>
      </c>
      <c r="I1350" s="7">
        <v>129</v>
      </c>
      <c r="J1350" t="s">
        <v>32</v>
      </c>
      <c r="K1350" t="s">
        <v>33</v>
      </c>
      <c r="L1350" t="s">
        <v>41</v>
      </c>
      <c r="M1350" t="s">
        <v>165</v>
      </c>
      <c r="O1350" t="s">
        <v>64</v>
      </c>
      <c r="P1350" t="s">
        <v>28</v>
      </c>
      <c r="Q1350" t="s">
        <v>65</v>
      </c>
      <c r="R1350" t="s">
        <v>37</v>
      </c>
      <c r="W1350" s="33">
        <v>16.43</v>
      </c>
      <c r="Y1350" t="s">
        <v>166</v>
      </c>
      <c r="Z1350" t="s">
        <v>152</v>
      </c>
    </row>
    <row r="1351" spans="1:26" x14ac:dyDescent="0.25">
      <c r="A1351" t="s">
        <v>28</v>
      </c>
      <c r="B1351" t="s">
        <v>29</v>
      </c>
      <c r="C1351" s="3">
        <v>2021</v>
      </c>
      <c r="D1351" s="4">
        <v>1</v>
      </c>
      <c r="E1351" t="s">
        <v>149</v>
      </c>
      <c r="F1351" t="s">
        <v>150</v>
      </c>
      <c r="G1351" s="5">
        <v>44043</v>
      </c>
      <c r="H1351" s="6">
        <v>44049</v>
      </c>
      <c r="I1351" s="7">
        <v>130</v>
      </c>
      <c r="J1351" t="s">
        <v>32</v>
      </c>
      <c r="K1351" t="s">
        <v>33</v>
      </c>
      <c r="L1351" t="s">
        <v>42</v>
      </c>
      <c r="M1351" t="s">
        <v>165</v>
      </c>
      <c r="O1351" t="s">
        <v>64</v>
      </c>
      <c r="P1351" t="s">
        <v>28</v>
      </c>
      <c r="Q1351" t="s">
        <v>65</v>
      </c>
      <c r="R1351" t="s">
        <v>37</v>
      </c>
      <c r="W1351" s="33">
        <v>7.7</v>
      </c>
      <c r="Y1351" t="s">
        <v>166</v>
      </c>
      <c r="Z1351" t="s">
        <v>152</v>
      </c>
    </row>
    <row r="1352" spans="1:26" x14ac:dyDescent="0.25">
      <c r="A1352" t="s">
        <v>28</v>
      </c>
      <c r="B1352" t="s">
        <v>29</v>
      </c>
      <c r="C1352" s="3">
        <v>2021</v>
      </c>
      <c r="D1352" s="4">
        <v>1</v>
      </c>
      <c r="E1352" t="s">
        <v>149</v>
      </c>
      <c r="F1352" t="s">
        <v>150</v>
      </c>
      <c r="G1352" s="5">
        <v>44043</v>
      </c>
      <c r="H1352" s="6">
        <v>44049</v>
      </c>
      <c r="I1352" s="7">
        <v>131</v>
      </c>
      <c r="J1352" t="s">
        <v>32</v>
      </c>
      <c r="K1352" t="s">
        <v>33</v>
      </c>
      <c r="L1352" t="s">
        <v>43</v>
      </c>
      <c r="M1352" t="s">
        <v>165</v>
      </c>
      <c r="O1352" t="s">
        <v>64</v>
      </c>
      <c r="P1352" t="s">
        <v>28</v>
      </c>
      <c r="Q1352" t="s">
        <v>65</v>
      </c>
      <c r="R1352" t="s">
        <v>37</v>
      </c>
      <c r="W1352" s="33">
        <v>1.54</v>
      </c>
      <c r="Y1352" t="s">
        <v>166</v>
      </c>
      <c r="Z1352" t="s">
        <v>152</v>
      </c>
    </row>
    <row r="1353" spans="1:26" x14ac:dyDescent="0.25">
      <c r="A1353" t="s">
        <v>28</v>
      </c>
      <c r="B1353" t="s">
        <v>29</v>
      </c>
      <c r="C1353" s="3">
        <v>2021</v>
      </c>
      <c r="D1353" s="4">
        <v>1</v>
      </c>
      <c r="E1353" t="s">
        <v>149</v>
      </c>
      <c r="F1353" t="s">
        <v>150</v>
      </c>
      <c r="G1353" s="5">
        <v>44043</v>
      </c>
      <c r="H1353" s="6">
        <v>44049</v>
      </c>
      <c r="I1353" s="7">
        <v>132</v>
      </c>
      <c r="J1353" t="s">
        <v>32</v>
      </c>
      <c r="K1353" t="s">
        <v>33</v>
      </c>
      <c r="L1353" t="s">
        <v>44</v>
      </c>
      <c r="M1353" t="s">
        <v>165</v>
      </c>
      <c r="O1353" t="s">
        <v>64</v>
      </c>
      <c r="P1353" t="s">
        <v>28</v>
      </c>
      <c r="Q1353" t="s">
        <v>65</v>
      </c>
      <c r="R1353" t="s">
        <v>37</v>
      </c>
      <c r="W1353" s="33">
        <v>36.869999999999997</v>
      </c>
      <c r="Y1353" t="s">
        <v>166</v>
      </c>
      <c r="Z1353" t="s">
        <v>152</v>
      </c>
    </row>
    <row r="1354" spans="1:26" x14ac:dyDescent="0.25">
      <c r="A1354" t="s">
        <v>28</v>
      </c>
      <c r="B1354" t="s">
        <v>29</v>
      </c>
      <c r="C1354" s="3">
        <v>2021</v>
      </c>
      <c r="D1354" s="4">
        <v>1</v>
      </c>
      <c r="E1354" t="s">
        <v>149</v>
      </c>
      <c r="F1354" t="s">
        <v>150</v>
      </c>
      <c r="G1354" s="5">
        <v>44043</v>
      </c>
      <c r="H1354" s="6">
        <v>44049</v>
      </c>
      <c r="I1354" s="7">
        <v>133</v>
      </c>
      <c r="J1354" t="s">
        <v>32</v>
      </c>
      <c r="K1354" t="s">
        <v>33</v>
      </c>
      <c r="L1354" t="s">
        <v>46</v>
      </c>
      <c r="M1354" t="s">
        <v>165</v>
      </c>
      <c r="O1354" t="s">
        <v>64</v>
      </c>
      <c r="P1354" t="s">
        <v>28</v>
      </c>
      <c r="Q1354" t="s">
        <v>65</v>
      </c>
      <c r="R1354" t="s">
        <v>37</v>
      </c>
      <c r="W1354" s="33">
        <v>0.71</v>
      </c>
      <c r="Y1354" t="s">
        <v>166</v>
      </c>
      <c r="Z1354" t="s">
        <v>152</v>
      </c>
    </row>
    <row r="1355" spans="1:26" x14ac:dyDescent="0.25">
      <c r="A1355" t="s">
        <v>28</v>
      </c>
      <c r="B1355" t="s">
        <v>29</v>
      </c>
      <c r="C1355" s="3">
        <v>2021</v>
      </c>
      <c r="D1355" s="4">
        <v>1</v>
      </c>
      <c r="E1355" t="s">
        <v>149</v>
      </c>
      <c r="F1355" t="s">
        <v>150</v>
      </c>
      <c r="G1355" s="5">
        <v>44043</v>
      </c>
      <c r="H1355" s="6">
        <v>44049</v>
      </c>
      <c r="I1355" s="7">
        <v>134</v>
      </c>
      <c r="J1355" t="s">
        <v>32</v>
      </c>
      <c r="K1355" t="s">
        <v>33</v>
      </c>
      <c r="L1355" t="s">
        <v>48</v>
      </c>
      <c r="M1355" t="s">
        <v>165</v>
      </c>
      <c r="O1355" t="s">
        <v>64</v>
      </c>
      <c r="P1355" t="s">
        <v>28</v>
      </c>
      <c r="Q1355" t="s">
        <v>65</v>
      </c>
      <c r="R1355" t="s">
        <v>37</v>
      </c>
      <c r="W1355" s="33">
        <v>1.2</v>
      </c>
      <c r="Y1355" t="s">
        <v>166</v>
      </c>
      <c r="Z1355" t="s">
        <v>152</v>
      </c>
    </row>
    <row r="1356" spans="1:26" x14ac:dyDescent="0.25">
      <c r="A1356" t="s">
        <v>28</v>
      </c>
      <c r="B1356" t="s">
        <v>29</v>
      </c>
      <c r="C1356" s="3">
        <v>2021</v>
      </c>
      <c r="D1356" s="4">
        <v>1</v>
      </c>
      <c r="E1356" t="s">
        <v>149</v>
      </c>
      <c r="F1356" t="s">
        <v>150</v>
      </c>
      <c r="G1356" s="5">
        <v>44043</v>
      </c>
      <c r="H1356" s="6">
        <v>44049</v>
      </c>
      <c r="I1356" s="7">
        <v>135</v>
      </c>
      <c r="J1356" t="s">
        <v>32</v>
      </c>
      <c r="K1356" t="s">
        <v>33</v>
      </c>
      <c r="L1356" t="s">
        <v>34</v>
      </c>
      <c r="M1356" t="s">
        <v>165</v>
      </c>
      <c r="P1356" t="s">
        <v>28</v>
      </c>
      <c r="Q1356" t="s">
        <v>167</v>
      </c>
      <c r="R1356" t="s">
        <v>37</v>
      </c>
      <c r="W1356" s="33">
        <v>232.25</v>
      </c>
      <c r="Y1356" t="s">
        <v>166</v>
      </c>
      <c r="Z1356" t="s">
        <v>152</v>
      </c>
    </row>
    <row r="1357" spans="1:26" x14ac:dyDescent="0.25">
      <c r="A1357" t="s">
        <v>28</v>
      </c>
      <c r="B1357" t="s">
        <v>29</v>
      </c>
      <c r="C1357" s="3">
        <v>2021</v>
      </c>
      <c r="D1357" s="4">
        <v>1</v>
      </c>
      <c r="E1357" t="s">
        <v>149</v>
      </c>
      <c r="F1357" t="s">
        <v>150</v>
      </c>
      <c r="G1357" s="5">
        <v>44043</v>
      </c>
      <c r="H1357" s="6">
        <v>44049</v>
      </c>
      <c r="I1357" s="7">
        <v>136</v>
      </c>
      <c r="J1357" t="s">
        <v>32</v>
      </c>
      <c r="K1357" t="s">
        <v>33</v>
      </c>
      <c r="L1357" t="s">
        <v>45</v>
      </c>
      <c r="M1357" t="s">
        <v>165</v>
      </c>
      <c r="P1357" t="s">
        <v>28</v>
      </c>
      <c r="Q1357" t="s">
        <v>167</v>
      </c>
      <c r="R1357" t="s">
        <v>37</v>
      </c>
      <c r="W1357" s="33">
        <v>2.64</v>
      </c>
      <c r="Y1357" t="s">
        <v>166</v>
      </c>
      <c r="Z1357" t="s">
        <v>152</v>
      </c>
    </row>
    <row r="1358" spans="1:26" x14ac:dyDescent="0.25">
      <c r="A1358" t="s">
        <v>28</v>
      </c>
      <c r="B1358" t="s">
        <v>29</v>
      </c>
      <c r="C1358" s="3">
        <v>2021</v>
      </c>
      <c r="D1358" s="4">
        <v>1</v>
      </c>
      <c r="E1358" t="s">
        <v>149</v>
      </c>
      <c r="F1358" t="s">
        <v>150</v>
      </c>
      <c r="G1358" s="5">
        <v>44043</v>
      </c>
      <c r="H1358" s="6">
        <v>44049</v>
      </c>
      <c r="I1358" s="7">
        <v>137</v>
      </c>
      <c r="J1358" t="s">
        <v>32</v>
      </c>
      <c r="K1358" t="s">
        <v>33</v>
      </c>
      <c r="L1358" t="s">
        <v>41</v>
      </c>
      <c r="M1358" t="s">
        <v>165</v>
      </c>
      <c r="P1358" t="s">
        <v>28</v>
      </c>
      <c r="Q1358" t="s">
        <v>167</v>
      </c>
      <c r="R1358" t="s">
        <v>37</v>
      </c>
      <c r="W1358" s="33">
        <v>32.86</v>
      </c>
      <c r="Y1358" t="s">
        <v>166</v>
      </c>
      <c r="Z1358" t="s">
        <v>152</v>
      </c>
    </row>
    <row r="1359" spans="1:26" x14ac:dyDescent="0.25">
      <c r="A1359" t="s">
        <v>28</v>
      </c>
      <c r="B1359" t="s">
        <v>29</v>
      </c>
      <c r="C1359" s="3">
        <v>2021</v>
      </c>
      <c r="D1359" s="4">
        <v>1</v>
      </c>
      <c r="E1359" t="s">
        <v>149</v>
      </c>
      <c r="F1359" t="s">
        <v>150</v>
      </c>
      <c r="G1359" s="5">
        <v>44043</v>
      </c>
      <c r="H1359" s="6">
        <v>44049</v>
      </c>
      <c r="I1359" s="7">
        <v>138</v>
      </c>
      <c r="J1359" t="s">
        <v>32</v>
      </c>
      <c r="K1359" t="s">
        <v>33</v>
      </c>
      <c r="L1359" t="s">
        <v>42</v>
      </c>
      <c r="M1359" t="s">
        <v>165</v>
      </c>
      <c r="P1359" t="s">
        <v>28</v>
      </c>
      <c r="Q1359" t="s">
        <v>167</v>
      </c>
      <c r="R1359" t="s">
        <v>37</v>
      </c>
      <c r="W1359" s="33">
        <v>15.39</v>
      </c>
      <c r="Y1359" t="s">
        <v>166</v>
      </c>
      <c r="Z1359" t="s">
        <v>152</v>
      </c>
    </row>
    <row r="1360" spans="1:26" x14ac:dyDescent="0.25">
      <c r="A1360" t="s">
        <v>28</v>
      </c>
      <c r="B1360" t="s">
        <v>29</v>
      </c>
      <c r="C1360" s="3">
        <v>2021</v>
      </c>
      <c r="D1360" s="4">
        <v>1</v>
      </c>
      <c r="E1360" t="s">
        <v>149</v>
      </c>
      <c r="F1360" t="s">
        <v>150</v>
      </c>
      <c r="G1360" s="5">
        <v>44043</v>
      </c>
      <c r="H1360" s="6">
        <v>44049</v>
      </c>
      <c r="I1360" s="7">
        <v>139</v>
      </c>
      <c r="J1360" t="s">
        <v>32</v>
      </c>
      <c r="K1360" t="s">
        <v>33</v>
      </c>
      <c r="L1360" t="s">
        <v>43</v>
      </c>
      <c r="M1360" t="s">
        <v>165</v>
      </c>
      <c r="P1360" t="s">
        <v>28</v>
      </c>
      <c r="Q1360" t="s">
        <v>167</v>
      </c>
      <c r="R1360" t="s">
        <v>37</v>
      </c>
      <c r="W1360" s="33">
        <v>3.09</v>
      </c>
      <c r="Y1360" t="s">
        <v>166</v>
      </c>
      <c r="Z1360" t="s">
        <v>152</v>
      </c>
    </row>
    <row r="1361" spans="1:26" x14ac:dyDescent="0.25">
      <c r="A1361" t="s">
        <v>28</v>
      </c>
      <c r="B1361" t="s">
        <v>29</v>
      </c>
      <c r="C1361" s="3">
        <v>2021</v>
      </c>
      <c r="D1361" s="4">
        <v>1</v>
      </c>
      <c r="E1361" t="s">
        <v>149</v>
      </c>
      <c r="F1361" t="s">
        <v>150</v>
      </c>
      <c r="G1361" s="5">
        <v>44043</v>
      </c>
      <c r="H1361" s="6">
        <v>44049</v>
      </c>
      <c r="I1361" s="7">
        <v>140</v>
      </c>
      <c r="J1361" t="s">
        <v>32</v>
      </c>
      <c r="K1361" t="s">
        <v>33</v>
      </c>
      <c r="L1361" t="s">
        <v>44</v>
      </c>
      <c r="M1361" t="s">
        <v>165</v>
      </c>
      <c r="P1361" t="s">
        <v>28</v>
      </c>
      <c r="Q1361" t="s">
        <v>167</v>
      </c>
      <c r="R1361" t="s">
        <v>37</v>
      </c>
      <c r="W1361" s="33">
        <v>73.739999999999995</v>
      </c>
      <c r="Y1361" t="s">
        <v>166</v>
      </c>
      <c r="Z1361" t="s">
        <v>152</v>
      </c>
    </row>
    <row r="1362" spans="1:26" x14ac:dyDescent="0.25">
      <c r="A1362" t="s">
        <v>28</v>
      </c>
      <c r="B1362" t="s">
        <v>29</v>
      </c>
      <c r="C1362" s="3">
        <v>2021</v>
      </c>
      <c r="D1362" s="4">
        <v>1</v>
      </c>
      <c r="E1362" t="s">
        <v>149</v>
      </c>
      <c r="F1362" t="s">
        <v>150</v>
      </c>
      <c r="G1362" s="5">
        <v>44043</v>
      </c>
      <c r="H1362" s="6">
        <v>44049</v>
      </c>
      <c r="I1362" s="7">
        <v>141</v>
      </c>
      <c r="J1362" t="s">
        <v>32</v>
      </c>
      <c r="K1362" t="s">
        <v>33</v>
      </c>
      <c r="L1362" t="s">
        <v>46</v>
      </c>
      <c r="M1362" t="s">
        <v>165</v>
      </c>
      <c r="P1362" t="s">
        <v>28</v>
      </c>
      <c r="Q1362" t="s">
        <v>167</v>
      </c>
      <c r="R1362" t="s">
        <v>37</v>
      </c>
      <c r="W1362" s="33">
        <v>1.42</v>
      </c>
      <c r="Y1362" t="s">
        <v>166</v>
      </c>
      <c r="Z1362" t="s">
        <v>152</v>
      </c>
    </row>
    <row r="1363" spans="1:26" x14ac:dyDescent="0.25">
      <c r="A1363" t="s">
        <v>28</v>
      </c>
      <c r="B1363" t="s">
        <v>29</v>
      </c>
      <c r="C1363" s="3">
        <v>2021</v>
      </c>
      <c r="D1363" s="4">
        <v>1</v>
      </c>
      <c r="E1363" t="s">
        <v>149</v>
      </c>
      <c r="F1363" t="s">
        <v>150</v>
      </c>
      <c r="G1363" s="5">
        <v>44043</v>
      </c>
      <c r="H1363" s="6">
        <v>44049</v>
      </c>
      <c r="I1363" s="7">
        <v>142</v>
      </c>
      <c r="J1363" t="s">
        <v>32</v>
      </c>
      <c r="K1363" t="s">
        <v>33</v>
      </c>
      <c r="L1363" t="s">
        <v>48</v>
      </c>
      <c r="M1363" t="s">
        <v>165</v>
      </c>
      <c r="P1363" t="s">
        <v>28</v>
      </c>
      <c r="Q1363" t="s">
        <v>167</v>
      </c>
      <c r="R1363" t="s">
        <v>37</v>
      </c>
      <c r="W1363" s="33">
        <v>2.4</v>
      </c>
      <c r="Y1363" t="s">
        <v>166</v>
      </c>
      <c r="Z1363" t="s">
        <v>152</v>
      </c>
    </row>
    <row r="1364" spans="1:26" x14ac:dyDescent="0.25">
      <c r="A1364" t="s">
        <v>28</v>
      </c>
      <c r="B1364" t="s">
        <v>29</v>
      </c>
      <c r="C1364" s="3">
        <v>2021</v>
      </c>
      <c r="D1364" s="4">
        <v>1</v>
      </c>
      <c r="E1364" t="s">
        <v>149</v>
      </c>
      <c r="F1364" t="s">
        <v>150</v>
      </c>
      <c r="G1364" s="5">
        <v>44043</v>
      </c>
      <c r="H1364" s="6">
        <v>44049</v>
      </c>
      <c r="I1364" s="7">
        <v>143</v>
      </c>
      <c r="J1364" t="s">
        <v>159</v>
      </c>
      <c r="K1364" t="s">
        <v>33</v>
      </c>
      <c r="L1364" t="s">
        <v>34</v>
      </c>
      <c r="M1364" t="s">
        <v>165</v>
      </c>
      <c r="O1364" t="s">
        <v>64</v>
      </c>
      <c r="P1364" t="s">
        <v>28</v>
      </c>
      <c r="Q1364" t="s">
        <v>160</v>
      </c>
      <c r="R1364" t="s">
        <v>37</v>
      </c>
      <c r="W1364" s="33">
        <v>1741.84</v>
      </c>
      <c r="Y1364" t="s">
        <v>166</v>
      </c>
      <c r="Z1364" t="s">
        <v>152</v>
      </c>
    </row>
    <row r="1365" spans="1:26" x14ac:dyDescent="0.25">
      <c r="A1365" t="s">
        <v>28</v>
      </c>
      <c r="B1365" t="s">
        <v>29</v>
      </c>
      <c r="C1365" s="3">
        <v>2021</v>
      </c>
      <c r="D1365" s="4">
        <v>1</v>
      </c>
      <c r="E1365" t="s">
        <v>149</v>
      </c>
      <c r="F1365" t="s">
        <v>150</v>
      </c>
      <c r="G1365" s="5">
        <v>44043</v>
      </c>
      <c r="H1365" s="6">
        <v>44049</v>
      </c>
      <c r="I1365" s="7">
        <v>144</v>
      </c>
      <c r="J1365" t="s">
        <v>159</v>
      </c>
      <c r="K1365" t="s">
        <v>33</v>
      </c>
      <c r="L1365" t="s">
        <v>45</v>
      </c>
      <c r="M1365" t="s">
        <v>165</v>
      </c>
      <c r="O1365" t="s">
        <v>64</v>
      </c>
      <c r="P1365" t="s">
        <v>28</v>
      </c>
      <c r="Q1365" t="s">
        <v>160</v>
      </c>
      <c r="R1365" t="s">
        <v>37</v>
      </c>
      <c r="W1365" s="33">
        <v>19.8</v>
      </c>
      <c r="Y1365" t="s">
        <v>166</v>
      </c>
      <c r="Z1365" t="s">
        <v>152</v>
      </c>
    </row>
    <row r="1366" spans="1:26" x14ac:dyDescent="0.25">
      <c r="A1366" t="s">
        <v>28</v>
      </c>
      <c r="B1366" t="s">
        <v>29</v>
      </c>
      <c r="C1366" s="3">
        <v>2021</v>
      </c>
      <c r="D1366" s="4">
        <v>1</v>
      </c>
      <c r="E1366" t="s">
        <v>149</v>
      </c>
      <c r="F1366" t="s">
        <v>150</v>
      </c>
      <c r="G1366" s="5">
        <v>44043</v>
      </c>
      <c r="H1366" s="6">
        <v>44049</v>
      </c>
      <c r="I1366" s="7">
        <v>145</v>
      </c>
      <c r="J1366" t="s">
        <v>159</v>
      </c>
      <c r="K1366" t="s">
        <v>33</v>
      </c>
      <c r="L1366" t="s">
        <v>41</v>
      </c>
      <c r="M1366" t="s">
        <v>165</v>
      </c>
      <c r="O1366" t="s">
        <v>64</v>
      </c>
      <c r="P1366" t="s">
        <v>28</v>
      </c>
      <c r="Q1366" t="s">
        <v>160</v>
      </c>
      <c r="R1366" t="s">
        <v>37</v>
      </c>
      <c r="W1366" s="33">
        <v>246.41</v>
      </c>
      <c r="Y1366" t="s">
        <v>166</v>
      </c>
      <c r="Z1366" t="s">
        <v>152</v>
      </c>
    </row>
    <row r="1367" spans="1:26" x14ac:dyDescent="0.25">
      <c r="A1367" t="s">
        <v>28</v>
      </c>
      <c r="B1367" t="s">
        <v>29</v>
      </c>
      <c r="C1367" s="3">
        <v>2021</v>
      </c>
      <c r="D1367" s="4">
        <v>1</v>
      </c>
      <c r="E1367" t="s">
        <v>149</v>
      </c>
      <c r="F1367" t="s">
        <v>150</v>
      </c>
      <c r="G1367" s="5">
        <v>44043</v>
      </c>
      <c r="H1367" s="6">
        <v>44049</v>
      </c>
      <c r="I1367" s="7">
        <v>146</v>
      </c>
      <c r="J1367" t="s">
        <v>159</v>
      </c>
      <c r="K1367" t="s">
        <v>33</v>
      </c>
      <c r="L1367" t="s">
        <v>42</v>
      </c>
      <c r="M1367" t="s">
        <v>165</v>
      </c>
      <c r="O1367" t="s">
        <v>64</v>
      </c>
      <c r="P1367" t="s">
        <v>28</v>
      </c>
      <c r="Q1367" t="s">
        <v>160</v>
      </c>
      <c r="R1367" t="s">
        <v>37</v>
      </c>
      <c r="W1367" s="33">
        <v>115.43</v>
      </c>
      <c r="Y1367" t="s">
        <v>166</v>
      </c>
      <c r="Z1367" t="s">
        <v>152</v>
      </c>
    </row>
    <row r="1368" spans="1:26" x14ac:dyDescent="0.25">
      <c r="A1368" t="s">
        <v>28</v>
      </c>
      <c r="B1368" t="s">
        <v>29</v>
      </c>
      <c r="C1368" s="3">
        <v>2021</v>
      </c>
      <c r="D1368" s="4">
        <v>1</v>
      </c>
      <c r="E1368" t="s">
        <v>149</v>
      </c>
      <c r="F1368" t="s">
        <v>150</v>
      </c>
      <c r="G1368" s="5">
        <v>44043</v>
      </c>
      <c r="H1368" s="6">
        <v>44049</v>
      </c>
      <c r="I1368" s="7">
        <v>147</v>
      </c>
      <c r="J1368" t="s">
        <v>159</v>
      </c>
      <c r="K1368" t="s">
        <v>33</v>
      </c>
      <c r="L1368" t="s">
        <v>43</v>
      </c>
      <c r="M1368" t="s">
        <v>165</v>
      </c>
      <c r="O1368" t="s">
        <v>64</v>
      </c>
      <c r="P1368" t="s">
        <v>28</v>
      </c>
      <c r="Q1368" t="s">
        <v>160</v>
      </c>
      <c r="R1368" t="s">
        <v>37</v>
      </c>
      <c r="W1368" s="33">
        <v>23.17</v>
      </c>
      <c r="Y1368" t="s">
        <v>166</v>
      </c>
      <c r="Z1368" t="s">
        <v>152</v>
      </c>
    </row>
    <row r="1369" spans="1:26" x14ac:dyDescent="0.25">
      <c r="A1369" t="s">
        <v>28</v>
      </c>
      <c r="B1369" t="s">
        <v>29</v>
      </c>
      <c r="C1369" s="3">
        <v>2021</v>
      </c>
      <c r="D1369" s="4">
        <v>1</v>
      </c>
      <c r="E1369" t="s">
        <v>149</v>
      </c>
      <c r="F1369" t="s">
        <v>150</v>
      </c>
      <c r="G1369" s="5">
        <v>44043</v>
      </c>
      <c r="H1369" s="6">
        <v>44049</v>
      </c>
      <c r="I1369" s="7">
        <v>148</v>
      </c>
      <c r="J1369" t="s">
        <v>159</v>
      </c>
      <c r="K1369" t="s">
        <v>33</v>
      </c>
      <c r="L1369" t="s">
        <v>44</v>
      </c>
      <c r="M1369" t="s">
        <v>165</v>
      </c>
      <c r="O1369" t="s">
        <v>64</v>
      </c>
      <c r="P1369" t="s">
        <v>28</v>
      </c>
      <c r="Q1369" t="s">
        <v>160</v>
      </c>
      <c r="R1369" t="s">
        <v>37</v>
      </c>
      <c r="W1369" s="33">
        <v>553.04999999999995</v>
      </c>
      <c r="Y1369" t="s">
        <v>166</v>
      </c>
      <c r="Z1369" t="s">
        <v>152</v>
      </c>
    </row>
    <row r="1370" spans="1:26" x14ac:dyDescent="0.25">
      <c r="A1370" t="s">
        <v>28</v>
      </c>
      <c r="B1370" t="s">
        <v>29</v>
      </c>
      <c r="C1370" s="3">
        <v>2021</v>
      </c>
      <c r="D1370" s="4">
        <v>1</v>
      </c>
      <c r="E1370" t="s">
        <v>149</v>
      </c>
      <c r="F1370" t="s">
        <v>150</v>
      </c>
      <c r="G1370" s="5">
        <v>44043</v>
      </c>
      <c r="H1370" s="6">
        <v>44049</v>
      </c>
      <c r="I1370" s="7">
        <v>149</v>
      </c>
      <c r="J1370" t="s">
        <v>159</v>
      </c>
      <c r="K1370" t="s">
        <v>33</v>
      </c>
      <c r="L1370" t="s">
        <v>46</v>
      </c>
      <c r="M1370" t="s">
        <v>165</v>
      </c>
      <c r="O1370" t="s">
        <v>64</v>
      </c>
      <c r="P1370" t="s">
        <v>28</v>
      </c>
      <c r="Q1370" t="s">
        <v>160</v>
      </c>
      <c r="R1370" t="s">
        <v>37</v>
      </c>
      <c r="W1370" s="33">
        <v>10.69</v>
      </c>
      <c r="Y1370" t="s">
        <v>166</v>
      </c>
      <c r="Z1370" t="s">
        <v>152</v>
      </c>
    </row>
    <row r="1371" spans="1:26" x14ac:dyDescent="0.25">
      <c r="A1371" t="s">
        <v>28</v>
      </c>
      <c r="B1371" t="s">
        <v>29</v>
      </c>
      <c r="C1371" s="3">
        <v>2021</v>
      </c>
      <c r="D1371" s="4">
        <v>1</v>
      </c>
      <c r="E1371" t="s">
        <v>149</v>
      </c>
      <c r="F1371" t="s">
        <v>150</v>
      </c>
      <c r="G1371" s="5">
        <v>44043</v>
      </c>
      <c r="H1371" s="6">
        <v>44049</v>
      </c>
      <c r="I1371" s="7">
        <v>150</v>
      </c>
      <c r="J1371" t="s">
        <v>159</v>
      </c>
      <c r="K1371" t="s">
        <v>33</v>
      </c>
      <c r="L1371" t="s">
        <v>48</v>
      </c>
      <c r="M1371" t="s">
        <v>165</v>
      </c>
      <c r="O1371" t="s">
        <v>64</v>
      </c>
      <c r="P1371" t="s">
        <v>28</v>
      </c>
      <c r="Q1371" t="s">
        <v>160</v>
      </c>
      <c r="R1371" t="s">
        <v>37</v>
      </c>
      <c r="W1371" s="33">
        <v>18</v>
      </c>
      <c r="Y1371" t="s">
        <v>166</v>
      </c>
      <c r="Z1371" t="s">
        <v>152</v>
      </c>
    </row>
    <row r="1372" spans="1:26" x14ac:dyDescent="0.25">
      <c r="A1372" t="s">
        <v>28</v>
      </c>
      <c r="B1372" t="s">
        <v>29</v>
      </c>
      <c r="C1372" s="3">
        <v>2021</v>
      </c>
      <c r="D1372" s="4">
        <v>1</v>
      </c>
      <c r="E1372" t="s">
        <v>149</v>
      </c>
      <c r="F1372" t="s">
        <v>150</v>
      </c>
      <c r="G1372" s="5">
        <v>44043</v>
      </c>
      <c r="H1372" s="6">
        <v>44049</v>
      </c>
      <c r="I1372" s="7">
        <v>151</v>
      </c>
      <c r="J1372" t="s">
        <v>90</v>
      </c>
      <c r="K1372" t="s">
        <v>33</v>
      </c>
      <c r="L1372" t="s">
        <v>34</v>
      </c>
      <c r="M1372" t="s">
        <v>165</v>
      </c>
      <c r="O1372" t="s">
        <v>64</v>
      </c>
      <c r="P1372" t="s">
        <v>28</v>
      </c>
      <c r="Q1372" t="s">
        <v>98</v>
      </c>
      <c r="R1372" t="s">
        <v>37</v>
      </c>
      <c r="W1372" s="33">
        <v>3715.93</v>
      </c>
      <c r="Y1372" t="s">
        <v>166</v>
      </c>
      <c r="Z1372" t="s">
        <v>152</v>
      </c>
    </row>
    <row r="1373" spans="1:26" x14ac:dyDescent="0.25">
      <c r="A1373" t="s">
        <v>28</v>
      </c>
      <c r="B1373" t="s">
        <v>29</v>
      </c>
      <c r="C1373" s="3">
        <v>2021</v>
      </c>
      <c r="D1373" s="4">
        <v>1</v>
      </c>
      <c r="E1373" t="s">
        <v>149</v>
      </c>
      <c r="F1373" t="s">
        <v>150</v>
      </c>
      <c r="G1373" s="5">
        <v>44043</v>
      </c>
      <c r="H1373" s="6">
        <v>44049</v>
      </c>
      <c r="I1373" s="7">
        <v>152</v>
      </c>
      <c r="J1373" t="s">
        <v>90</v>
      </c>
      <c r="K1373" t="s">
        <v>33</v>
      </c>
      <c r="L1373" t="s">
        <v>45</v>
      </c>
      <c r="M1373" t="s">
        <v>165</v>
      </c>
      <c r="O1373" t="s">
        <v>64</v>
      </c>
      <c r="P1373" t="s">
        <v>28</v>
      </c>
      <c r="Q1373" t="s">
        <v>98</v>
      </c>
      <c r="R1373" t="s">
        <v>37</v>
      </c>
      <c r="W1373" s="33">
        <v>42.24</v>
      </c>
      <c r="Y1373" t="s">
        <v>166</v>
      </c>
      <c r="Z1373" t="s">
        <v>152</v>
      </c>
    </row>
    <row r="1374" spans="1:26" x14ac:dyDescent="0.25">
      <c r="A1374" t="s">
        <v>28</v>
      </c>
      <c r="B1374" t="s">
        <v>29</v>
      </c>
      <c r="C1374" s="3">
        <v>2021</v>
      </c>
      <c r="D1374" s="4">
        <v>1</v>
      </c>
      <c r="E1374" t="s">
        <v>149</v>
      </c>
      <c r="F1374" t="s">
        <v>150</v>
      </c>
      <c r="G1374" s="5">
        <v>44043</v>
      </c>
      <c r="H1374" s="6">
        <v>44049</v>
      </c>
      <c r="I1374" s="7">
        <v>153</v>
      </c>
      <c r="J1374" t="s">
        <v>90</v>
      </c>
      <c r="K1374" t="s">
        <v>33</v>
      </c>
      <c r="L1374" t="s">
        <v>41</v>
      </c>
      <c r="M1374" t="s">
        <v>165</v>
      </c>
      <c r="O1374" t="s">
        <v>64</v>
      </c>
      <c r="P1374" t="s">
        <v>28</v>
      </c>
      <c r="Q1374" t="s">
        <v>98</v>
      </c>
      <c r="R1374" t="s">
        <v>37</v>
      </c>
      <c r="W1374" s="33">
        <v>525.67999999999995</v>
      </c>
      <c r="Y1374" t="s">
        <v>166</v>
      </c>
      <c r="Z1374" t="s">
        <v>152</v>
      </c>
    </row>
    <row r="1375" spans="1:26" x14ac:dyDescent="0.25">
      <c r="A1375" t="s">
        <v>28</v>
      </c>
      <c r="B1375" t="s">
        <v>29</v>
      </c>
      <c r="C1375" s="3">
        <v>2021</v>
      </c>
      <c r="D1375" s="4">
        <v>1</v>
      </c>
      <c r="E1375" t="s">
        <v>149</v>
      </c>
      <c r="F1375" t="s">
        <v>150</v>
      </c>
      <c r="G1375" s="5">
        <v>44043</v>
      </c>
      <c r="H1375" s="6">
        <v>44049</v>
      </c>
      <c r="I1375" s="7">
        <v>154</v>
      </c>
      <c r="J1375" t="s">
        <v>90</v>
      </c>
      <c r="K1375" t="s">
        <v>33</v>
      </c>
      <c r="L1375" t="s">
        <v>42</v>
      </c>
      <c r="M1375" t="s">
        <v>165</v>
      </c>
      <c r="O1375" t="s">
        <v>64</v>
      </c>
      <c r="P1375" t="s">
        <v>28</v>
      </c>
      <c r="Q1375" t="s">
        <v>98</v>
      </c>
      <c r="R1375" t="s">
        <v>37</v>
      </c>
      <c r="W1375" s="33">
        <v>246.25</v>
      </c>
      <c r="Y1375" t="s">
        <v>166</v>
      </c>
      <c r="Z1375" t="s">
        <v>152</v>
      </c>
    </row>
    <row r="1376" spans="1:26" x14ac:dyDescent="0.25">
      <c r="A1376" t="s">
        <v>28</v>
      </c>
      <c r="B1376" t="s">
        <v>29</v>
      </c>
      <c r="C1376" s="3">
        <v>2021</v>
      </c>
      <c r="D1376" s="4">
        <v>1</v>
      </c>
      <c r="E1376" t="s">
        <v>149</v>
      </c>
      <c r="F1376" t="s">
        <v>150</v>
      </c>
      <c r="G1376" s="5">
        <v>44043</v>
      </c>
      <c r="H1376" s="6">
        <v>44049</v>
      </c>
      <c r="I1376" s="7">
        <v>155</v>
      </c>
      <c r="J1376" t="s">
        <v>90</v>
      </c>
      <c r="K1376" t="s">
        <v>33</v>
      </c>
      <c r="L1376" t="s">
        <v>43</v>
      </c>
      <c r="M1376" t="s">
        <v>165</v>
      </c>
      <c r="O1376" t="s">
        <v>64</v>
      </c>
      <c r="P1376" t="s">
        <v>28</v>
      </c>
      <c r="Q1376" t="s">
        <v>98</v>
      </c>
      <c r="R1376" t="s">
        <v>37</v>
      </c>
      <c r="W1376" s="33">
        <v>49.41</v>
      </c>
      <c r="Y1376" t="s">
        <v>166</v>
      </c>
      <c r="Z1376" t="s">
        <v>152</v>
      </c>
    </row>
    <row r="1377" spans="1:26" x14ac:dyDescent="0.25">
      <c r="A1377" t="s">
        <v>28</v>
      </c>
      <c r="B1377" t="s">
        <v>29</v>
      </c>
      <c r="C1377" s="3">
        <v>2021</v>
      </c>
      <c r="D1377" s="4">
        <v>1</v>
      </c>
      <c r="E1377" t="s">
        <v>149</v>
      </c>
      <c r="F1377" t="s">
        <v>150</v>
      </c>
      <c r="G1377" s="5">
        <v>44043</v>
      </c>
      <c r="H1377" s="6">
        <v>44049</v>
      </c>
      <c r="I1377" s="7">
        <v>156</v>
      </c>
      <c r="J1377" t="s">
        <v>90</v>
      </c>
      <c r="K1377" t="s">
        <v>33</v>
      </c>
      <c r="L1377" t="s">
        <v>44</v>
      </c>
      <c r="M1377" t="s">
        <v>165</v>
      </c>
      <c r="O1377" t="s">
        <v>64</v>
      </c>
      <c r="P1377" t="s">
        <v>28</v>
      </c>
      <c r="Q1377" t="s">
        <v>98</v>
      </c>
      <c r="R1377" t="s">
        <v>37</v>
      </c>
      <c r="W1377" s="33">
        <v>1179.8399999999999</v>
      </c>
      <c r="Y1377" t="s">
        <v>166</v>
      </c>
      <c r="Z1377" t="s">
        <v>152</v>
      </c>
    </row>
    <row r="1378" spans="1:26" x14ac:dyDescent="0.25">
      <c r="A1378" t="s">
        <v>28</v>
      </c>
      <c r="B1378" t="s">
        <v>29</v>
      </c>
      <c r="C1378" s="3">
        <v>2021</v>
      </c>
      <c r="D1378" s="4">
        <v>1</v>
      </c>
      <c r="E1378" t="s">
        <v>149</v>
      </c>
      <c r="F1378" t="s">
        <v>150</v>
      </c>
      <c r="G1378" s="5">
        <v>44043</v>
      </c>
      <c r="H1378" s="6">
        <v>44049</v>
      </c>
      <c r="I1378" s="7">
        <v>157</v>
      </c>
      <c r="J1378" t="s">
        <v>90</v>
      </c>
      <c r="K1378" t="s">
        <v>33</v>
      </c>
      <c r="L1378" t="s">
        <v>46</v>
      </c>
      <c r="M1378" t="s">
        <v>165</v>
      </c>
      <c r="O1378" t="s">
        <v>64</v>
      </c>
      <c r="P1378" t="s">
        <v>28</v>
      </c>
      <c r="Q1378" t="s">
        <v>98</v>
      </c>
      <c r="R1378" t="s">
        <v>37</v>
      </c>
      <c r="W1378" s="33">
        <v>22.8</v>
      </c>
      <c r="Y1378" t="s">
        <v>166</v>
      </c>
      <c r="Z1378" t="s">
        <v>152</v>
      </c>
    </row>
    <row r="1379" spans="1:26" x14ac:dyDescent="0.25">
      <c r="A1379" t="s">
        <v>28</v>
      </c>
      <c r="B1379" t="s">
        <v>29</v>
      </c>
      <c r="C1379" s="3">
        <v>2021</v>
      </c>
      <c r="D1379" s="4">
        <v>1</v>
      </c>
      <c r="E1379" t="s">
        <v>149</v>
      </c>
      <c r="F1379" t="s">
        <v>150</v>
      </c>
      <c r="G1379" s="5">
        <v>44043</v>
      </c>
      <c r="H1379" s="6">
        <v>44049</v>
      </c>
      <c r="I1379" s="7">
        <v>158</v>
      </c>
      <c r="J1379" t="s">
        <v>90</v>
      </c>
      <c r="K1379" t="s">
        <v>33</v>
      </c>
      <c r="L1379" t="s">
        <v>48</v>
      </c>
      <c r="M1379" t="s">
        <v>165</v>
      </c>
      <c r="O1379" t="s">
        <v>64</v>
      </c>
      <c r="P1379" t="s">
        <v>28</v>
      </c>
      <c r="Q1379" t="s">
        <v>98</v>
      </c>
      <c r="R1379" t="s">
        <v>37</v>
      </c>
      <c r="W1379" s="33">
        <v>38.4</v>
      </c>
      <c r="Y1379" t="s">
        <v>166</v>
      </c>
      <c r="Z1379" t="s">
        <v>152</v>
      </c>
    </row>
    <row r="1380" spans="1:26" x14ac:dyDescent="0.25">
      <c r="A1380" t="s">
        <v>28</v>
      </c>
      <c r="B1380" t="s">
        <v>29</v>
      </c>
      <c r="C1380" s="3">
        <v>2021</v>
      </c>
      <c r="D1380" s="4">
        <v>1</v>
      </c>
      <c r="E1380" t="s">
        <v>149</v>
      </c>
      <c r="F1380" t="s">
        <v>150</v>
      </c>
      <c r="G1380" s="5">
        <v>44043</v>
      </c>
      <c r="H1380" s="6">
        <v>44049</v>
      </c>
      <c r="I1380" s="7">
        <v>159</v>
      </c>
      <c r="J1380" t="s">
        <v>32</v>
      </c>
      <c r="K1380" t="s">
        <v>33</v>
      </c>
      <c r="L1380" t="s">
        <v>34</v>
      </c>
      <c r="M1380" t="s">
        <v>113</v>
      </c>
      <c r="O1380" t="s">
        <v>64</v>
      </c>
      <c r="P1380" t="s">
        <v>28</v>
      </c>
      <c r="Q1380" t="s">
        <v>139</v>
      </c>
      <c r="R1380" t="s">
        <v>37</v>
      </c>
      <c r="W1380" s="33">
        <v>4062.5</v>
      </c>
      <c r="Y1380" t="s">
        <v>168</v>
      </c>
      <c r="Z1380" t="s">
        <v>152</v>
      </c>
    </row>
    <row r="1381" spans="1:26" x14ac:dyDescent="0.25">
      <c r="A1381" t="s">
        <v>28</v>
      </c>
      <c r="B1381" t="s">
        <v>29</v>
      </c>
      <c r="C1381" s="3">
        <v>2021</v>
      </c>
      <c r="D1381" s="4">
        <v>1</v>
      </c>
      <c r="E1381" t="s">
        <v>149</v>
      </c>
      <c r="F1381" t="s">
        <v>150</v>
      </c>
      <c r="G1381" s="5">
        <v>44043</v>
      </c>
      <c r="H1381" s="6">
        <v>44049</v>
      </c>
      <c r="I1381" s="7">
        <v>160</v>
      </c>
      <c r="J1381" t="s">
        <v>32</v>
      </c>
      <c r="K1381" t="s">
        <v>33</v>
      </c>
      <c r="L1381" t="s">
        <v>45</v>
      </c>
      <c r="M1381" t="s">
        <v>113</v>
      </c>
      <c r="O1381" t="s">
        <v>64</v>
      </c>
      <c r="P1381" t="s">
        <v>28</v>
      </c>
      <c r="Q1381" t="s">
        <v>139</v>
      </c>
      <c r="R1381" t="s">
        <v>37</v>
      </c>
      <c r="W1381" s="33">
        <v>46.18</v>
      </c>
      <c r="Y1381" t="s">
        <v>168</v>
      </c>
      <c r="Z1381" t="s">
        <v>152</v>
      </c>
    </row>
    <row r="1382" spans="1:26" x14ac:dyDescent="0.25">
      <c r="A1382" t="s">
        <v>28</v>
      </c>
      <c r="B1382" t="s">
        <v>29</v>
      </c>
      <c r="C1382" s="3">
        <v>2021</v>
      </c>
      <c r="D1382" s="4">
        <v>1</v>
      </c>
      <c r="E1382" t="s">
        <v>149</v>
      </c>
      <c r="F1382" t="s">
        <v>150</v>
      </c>
      <c r="G1382" s="5">
        <v>44043</v>
      </c>
      <c r="H1382" s="6">
        <v>44049</v>
      </c>
      <c r="I1382" s="7">
        <v>161</v>
      </c>
      <c r="J1382" t="s">
        <v>32</v>
      </c>
      <c r="K1382" t="s">
        <v>33</v>
      </c>
      <c r="L1382" t="s">
        <v>41</v>
      </c>
      <c r="M1382" t="s">
        <v>113</v>
      </c>
      <c r="O1382" t="s">
        <v>64</v>
      </c>
      <c r="P1382" t="s">
        <v>28</v>
      </c>
      <c r="Q1382" t="s">
        <v>139</v>
      </c>
      <c r="R1382" t="s">
        <v>37</v>
      </c>
      <c r="W1382" s="33">
        <v>513.77</v>
      </c>
      <c r="Y1382" t="s">
        <v>168</v>
      </c>
      <c r="Z1382" t="s">
        <v>152</v>
      </c>
    </row>
    <row r="1383" spans="1:26" x14ac:dyDescent="0.25">
      <c r="A1383" t="s">
        <v>28</v>
      </c>
      <c r="B1383" t="s">
        <v>29</v>
      </c>
      <c r="C1383" s="3">
        <v>2021</v>
      </c>
      <c r="D1383" s="4">
        <v>1</v>
      </c>
      <c r="E1383" t="s">
        <v>149</v>
      </c>
      <c r="F1383" t="s">
        <v>150</v>
      </c>
      <c r="G1383" s="5">
        <v>44043</v>
      </c>
      <c r="H1383" s="6">
        <v>44049</v>
      </c>
      <c r="I1383" s="7">
        <v>162</v>
      </c>
      <c r="J1383" t="s">
        <v>32</v>
      </c>
      <c r="K1383" t="s">
        <v>33</v>
      </c>
      <c r="L1383" t="s">
        <v>42</v>
      </c>
      <c r="M1383" t="s">
        <v>113</v>
      </c>
      <c r="O1383" t="s">
        <v>64</v>
      </c>
      <c r="P1383" t="s">
        <v>28</v>
      </c>
      <c r="Q1383" t="s">
        <v>139</v>
      </c>
      <c r="R1383" t="s">
        <v>37</v>
      </c>
      <c r="W1383" s="33">
        <v>282.07</v>
      </c>
      <c r="Y1383" t="s">
        <v>168</v>
      </c>
      <c r="Z1383" t="s">
        <v>152</v>
      </c>
    </row>
    <row r="1384" spans="1:26" x14ac:dyDescent="0.25">
      <c r="A1384" t="s">
        <v>28</v>
      </c>
      <c r="B1384" t="s">
        <v>29</v>
      </c>
      <c r="C1384" s="3">
        <v>2021</v>
      </c>
      <c r="D1384" s="4">
        <v>1</v>
      </c>
      <c r="E1384" t="s">
        <v>149</v>
      </c>
      <c r="F1384" t="s">
        <v>150</v>
      </c>
      <c r="G1384" s="5">
        <v>44043</v>
      </c>
      <c r="H1384" s="6">
        <v>44049</v>
      </c>
      <c r="I1384" s="7">
        <v>163</v>
      </c>
      <c r="J1384" t="s">
        <v>32</v>
      </c>
      <c r="K1384" t="s">
        <v>33</v>
      </c>
      <c r="L1384" t="s">
        <v>43</v>
      </c>
      <c r="M1384" t="s">
        <v>113</v>
      </c>
      <c r="O1384" t="s">
        <v>64</v>
      </c>
      <c r="P1384" t="s">
        <v>28</v>
      </c>
      <c r="Q1384" t="s">
        <v>139</v>
      </c>
      <c r="R1384" t="s">
        <v>37</v>
      </c>
      <c r="W1384" s="33">
        <v>54.03</v>
      </c>
      <c r="Y1384" t="s">
        <v>168</v>
      </c>
      <c r="Z1384" t="s">
        <v>152</v>
      </c>
    </row>
    <row r="1385" spans="1:26" x14ac:dyDescent="0.25">
      <c r="A1385" t="s">
        <v>28</v>
      </c>
      <c r="B1385" t="s">
        <v>29</v>
      </c>
      <c r="C1385" s="3">
        <v>2021</v>
      </c>
      <c r="D1385" s="4">
        <v>1</v>
      </c>
      <c r="E1385" t="s">
        <v>149</v>
      </c>
      <c r="F1385" t="s">
        <v>150</v>
      </c>
      <c r="G1385" s="5">
        <v>44043</v>
      </c>
      <c r="H1385" s="6">
        <v>44049</v>
      </c>
      <c r="I1385" s="7">
        <v>164</v>
      </c>
      <c r="J1385" t="s">
        <v>32</v>
      </c>
      <c r="K1385" t="s">
        <v>33</v>
      </c>
      <c r="L1385" t="s">
        <v>44</v>
      </c>
      <c r="M1385" t="s">
        <v>113</v>
      </c>
      <c r="O1385" t="s">
        <v>64</v>
      </c>
      <c r="P1385" t="s">
        <v>28</v>
      </c>
      <c r="Q1385" t="s">
        <v>139</v>
      </c>
      <c r="R1385" t="s">
        <v>37</v>
      </c>
      <c r="W1385" s="33">
        <v>1351.5</v>
      </c>
      <c r="Y1385" t="s">
        <v>168</v>
      </c>
      <c r="Z1385" t="s">
        <v>152</v>
      </c>
    </row>
    <row r="1386" spans="1:26" x14ac:dyDescent="0.25">
      <c r="A1386" t="s">
        <v>28</v>
      </c>
      <c r="B1386" t="s">
        <v>29</v>
      </c>
      <c r="C1386" s="3">
        <v>2021</v>
      </c>
      <c r="D1386" s="4">
        <v>1</v>
      </c>
      <c r="E1386" t="s">
        <v>149</v>
      </c>
      <c r="F1386" t="s">
        <v>150</v>
      </c>
      <c r="G1386" s="5">
        <v>44043</v>
      </c>
      <c r="H1386" s="6">
        <v>44049</v>
      </c>
      <c r="I1386" s="7">
        <v>165</v>
      </c>
      <c r="J1386" t="s">
        <v>32</v>
      </c>
      <c r="K1386" t="s">
        <v>33</v>
      </c>
      <c r="L1386" t="s">
        <v>46</v>
      </c>
      <c r="M1386" t="s">
        <v>113</v>
      </c>
      <c r="O1386" t="s">
        <v>64</v>
      </c>
      <c r="P1386" t="s">
        <v>28</v>
      </c>
      <c r="Q1386" t="s">
        <v>139</v>
      </c>
      <c r="R1386" t="s">
        <v>37</v>
      </c>
      <c r="W1386" s="33">
        <v>24.92</v>
      </c>
      <c r="Y1386" t="s">
        <v>168</v>
      </c>
      <c r="Z1386" t="s">
        <v>152</v>
      </c>
    </row>
    <row r="1387" spans="1:26" x14ac:dyDescent="0.25">
      <c r="A1387" t="s">
        <v>28</v>
      </c>
      <c r="B1387" t="s">
        <v>29</v>
      </c>
      <c r="C1387" s="3">
        <v>2021</v>
      </c>
      <c r="D1387" s="4">
        <v>1</v>
      </c>
      <c r="E1387" t="s">
        <v>149</v>
      </c>
      <c r="F1387" t="s">
        <v>150</v>
      </c>
      <c r="G1387" s="5">
        <v>44043</v>
      </c>
      <c r="H1387" s="6">
        <v>44049</v>
      </c>
      <c r="I1387" s="7">
        <v>166</v>
      </c>
      <c r="J1387" t="s">
        <v>32</v>
      </c>
      <c r="K1387" t="s">
        <v>33</v>
      </c>
      <c r="L1387" t="s">
        <v>47</v>
      </c>
      <c r="M1387" t="s">
        <v>113</v>
      </c>
      <c r="O1387" t="s">
        <v>64</v>
      </c>
      <c r="P1387" t="s">
        <v>28</v>
      </c>
      <c r="Q1387" t="s">
        <v>139</v>
      </c>
      <c r="R1387" t="s">
        <v>37</v>
      </c>
      <c r="W1387" s="33">
        <v>60.93</v>
      </c>
      <c r="Y1387" t="s">
        <v>168</v>
      </c>
      <c r="Z1387" t="s">
        <v>152</v>
      </c>
    </row>
    <row r="1388" spans="1:26" x14ac:dyDescent="0.25">
      <c r="A1388" t="s">
        <v>28</v>
      </c>
      <c r="B1388" t="s">
        <v>29</v>
      </c>
      <c r="C1388" s="3">
        <v>2021</v>
      </c>
      <c r="D1388" s="4">
        <v>1</v>
      </c>
      <c r="E1388" t="s">
        <v>149</v>
      </c>
      <c r="F1388" t="s">
        <v>150</v>
      </c>
      <c r="G1388" s="5">
        <v>44043</v>
      </c>
      <c r="H1388" s="6">
        <v>44049</v>
      </c>
      <c r="I1388" s="7">
        <v>167</v>
      </c>
      <c r="J1388" t="s">
        <v>90</v>
      </c>
      <c r="K1388" t="s">
        <v>33</v>
      </c>
      <c r="L1388" t="s">
        <v>34</v>
      </c>
      <c r="M1388" t="s">
        <v>113</v>
      </c>
      <c r="O1388" t="s">
        <v>64</v>
      </c>
      <c r="P1388" t="s">
        <v>28</v>
      </c>
      <c r="Q1388" t="s">
        <v>139</v>
      </c>
      <c r="R1388" t="s">
        <v>37</v>
      </c>
      <c r="W1388" s="33">
        <v>4062.49</v>
      </c>
      <c r="Y1388" t="s">
        <v>168</v>
      </c>
      <c r="Z1388" t="s">
        <v>152</v>
      </c>
    </row>
    <row r="1389" spans="1:26" x14ac:dyDescent="0.25">
      <c r="A1389" t="s">
        <v>28</v>
      </c>
      <c r="B1389" t="s">
        <v>29</v>
      </c>
      <c r="C1389" s="3">
        <v>2021</v>
      </c>
      <c r="D1389" s="4">
        <v>1</v>
      </c>
      <c r="E1389" t="s">
        <v>149</v>
      </c>
      <c r="F1389" t="s">
        <v>150</v>
      </c>
      <c r="G1389" s="5">
        <v>44043</v>
      </c>
      <c r="H1389" s="6">
        <v>44049</v>
      </c>
      <c r="I1389" s="7">
        <v>168</v>
      </c>
      <c r="J1389" t="s">
        <v>90</v>
      </c>
      <c r="K1389" t="s">
        <v>33</v>
      </c>
      <c r="L1389" t="s">
        <v>45</v>
      </c>
      <c r="M1389" t="s">
        <v>113</v>
      </c>
      <c r="O1389" t="s">
        <v>64</v>
      </c>
      <c r="P1389" t="s">
        <v>28</v>
      </c>
      <c r="Q1389" t="s">
        <v>139</v>
      </c>
      <c r="R1389" t="s">
        <v>37</v>
      </c>
      <c r="W1389" s="33">
        <v>46.17</v>
      </c>
      <c r="Y1389" t="s">
        <v>168</v>
      </c>
      <c r="Z1389" t="s">
        <v>152</v>
      </c>
    </row>
    <row r="1390" spans="1:26" x14ac:dyDescent="0.25">
      <c r="A1390" t="s">
        <v>28</v>
      </c>
      <c r="B1390" t="s">
        <v>29</v>
      </c>
      <c r="C1390" s="3">
        <v>2021</v>
      </c>
      <c r="D1390" s="4">
        <v>1</v>
      </c>
      <c r="E1390" t="s">
        <v>149</v>
      </c>
      <c r="F1390" t="s">
        <v>150</v>
      </c>
      <c r="G1390" s="5">
        <v>44043</v>
      </c>
      <c r="H1390" s="6">
        <v>44049</v>
      </c>
      <c r="I1390" s="7">
        <v>169</v>
      </c>
      <c r="J1390" t="s">
        <v>90</v>
      </c>
      <c r="K1390" t="s">
        <v>33</v>
      </c>
      <c r="L1390" t="s">
        <v>41</v>
      </c>
      <c r="M1390" t="s">
        <v>113</v>
      </c>
      <c r="O1390" t="s">
        <v>64</v>
      </c>
      <c r="P1390" t="s">
        <v>28</v>
      </c>
      <c r="Q1390" t="s">
        <v>139</v>
      </c>
      <c r="R1390" t="s">
        <v>37</v>
      </c>
      <c r="W1390" s="33">
        <v>513.77</v>
      </c>
      <c r="Y1390" t="s">
        <v>168</v>
      </c>
      <c r="Z1390" t="s">
        <v>152</v>
      </c>
    </row>
    <row r="1391" spans="1:26" x14ac:dyDescent="0.25">
      <c r="A1391" t="s">
        <v>28</v>
      </c>
      <c r="B1391" t="s">
        <v>29</v>
      </c>
      <c r="C1391" s="3">
        <v>2021</v>
      </c>
      <c r="D1391" s="4">
        <v>1</v>
      </c>
      <c r="E1391" t="s">
        <v>149</v>
      </c>
      <c r="F1391" t="s">
        <v>150</v>
      </c>
      <c r="G1391" s="5">
        <v>44043</v>
      </c>
      <c r="H1391" s="6">
        <v>44049</v>
      </c>
      <c r="I1391" s="7">
        <v>170</v>
      </c>
      <c r="J1391" t="s">
        <v>90</v>
      </c>
      <c r="K1391" t="s">
        <v>33</v>
      </c>
      <c r="L1391" t="s">
        <v>42</v>
      </c>
      <c r="M1391" t="s">
        <v>113</v>
      </c>
      <c r="O1391" t="s">
        <v>64</v>
      </c>
      <c r="P1391" t="s">
        <v>28</v>
      </c>
      <c r="Q1391" t="s">
        <v>139</v>
      </c>
      <c r="R1391" t="s">
        <v>37</v>
      </c>
      <c r="W1391" s="33">
        <v>282.07</v>
      </c>
      <c r="Y1391" t="s">
        <v>168</v>
      </c>
      <c r="Z1391" t="s">
        <v>152</v>
      </c>
    </row>
    <row r="1392" spans="1:26" x14ac:dyDescent="0.25">
      <c r="A1392" t="s">
        <v>28</v>
      </c>
      <c r="B1392" t="s">
        <v>29</v>
      </c>
      <c r="C1392" s="3">
        <v>2021</v>
      </c>
      <c r="D1392" s="4">
        <v>1</v>
      </c>
      <c r="E1392" t="s">
        <v>149</v>
      </c>
      <c r="F1392" t="s">
        <v>150</v>
      </c>
      <c r="G1392" s="5">
        <v>44043</v>
      </c>
      <c r="H1392" s="6">
        <v>44049</v>
      </c>
      <c r="I1392" s="7">
        <v>171</v>
      </c>
      <c r="J1392" t="s">
        <v>90</v>
      </c>
      <c r="K1392" t="s">
        <v>33</v>
      </c>
      <c r="L1392" t="s">
        <v>43</v>
      </c>
      <c r="M1392" t="s">
        <v>113</v>
      </c>
      <c r="O1392" t="s">
        <v>64</v>
      </c>
      <c r="P1392" t="s">
        <v>28</v>
      </c>
      <c r="Q1392" t="s">
        <v>139</v>
      </c>
      <c r="R1392" t="s">
        <v>37</v>
      </c>
      <c r="W1392" s="33">
        <v>54.03</v>
      </c>
      <c r="Y1392" t="s">
        <v>168</v>
      </c>
      <c r="Z1392" t="s">
        <v>152</v>
      </c>
    </row>
    <row r="1393" spans="1:26" x14ac:dyDescent="0.25">
      <c r="A1393" t="s">
        <v>28</v>
      </c>
      <c r="B1393" t="s">
        <v>29</v>
      </c>
      <c r="C1393" s="3">
        <v>2021</v>
      </c>
      <c r="D1393" s="4">
        <v>1</v>
      </c>
      <c r="E1393" t="s">
        <v>149</v>
      </c>
      <c r="F1393" t="s">
        <v>150</v>
      </c>
      <c r="G1393" s="5">
        <v>44043</v>
      </c>
      <c r="H1393" s="6">
        <v>44049</v>
      </c>
      <c r="I1393" s="7">
        <v>172</v>
      </c>
      <c r="J1393" t="s">
        <v>90</v>
      </c>
      <c r="K1393" t="s">
        <v>33</v>
      </c>
      <c r="L1393" t="s">
        <v>44</v>
      </c>
      <c r="M1393" t="s">
        <v>113</v>
      </c>
      <c r="O1393" t="s">
        <v>64</v>
      </c>
      <c r="P1393" t="s">
        <v>28</v>
      </c>
      <c r="Q1393" t="s">
        <v>139</v>
      </c>
      <c r="R1393" t="s">
        <v>37</v>
      </c>
      <c r="W1393" s="33">
        <v>1351.5</v>
      </c>
      <c r="Y1393" t="s">
        <v>168</v>
      </c>
      <c r="Z1393" t="s">
        <v>152</v>
      </c>
    </row>
    <row r="1394" spans="1:26" x14ac:dyDescent="0.25">
      <c r="A1394" t="s">
        <v>28</v>
      </c>
      <c r="B1394" t="s">
        <v>29</v>
      </c>
      <c r="C1394" s="3">
        <v>2021</v>
      </c>
      <c r="D1394" s="4">
        <v>1</v>
      </c>
      <c r="E1394" t="s">
        <v>149</v>
      </c>
      <c r="F1394" t="s">
        <v>150</v>
      </c>
      <c r="G1394" s="5">
        <v>44043</v>
      </c>
      <c r="H1394" s="6">
        <v>44049</v>
      </c>
      <c r="I1394" s="7">
        <v>173</v>
      </c>
      <c r="J1394" t="s">
        <v>90</v>
      </c>
      <c r="K1394" t="s">
        <v>33</v>
      </c>
      <c r="L1394" t="s">
        <v>46</v>
      </c>
      <c r="M1394" t="s">
        <v>113</v>
      </c>
      <c r="O1394" t="s">
        <v>64</v>
      </c>
      <c r="P1394" t="s">
        <v>28</v>
      </c>
      <c r="Q1394" t="s">
        <v>139</v>
      </c>
      <c r="R1394" t="s">
        <v>37</v>
      </c>
      <c r="W1394" s="33">
        <v>24.91</v>
      </c>
      <c r="Y1394" t="s">
        <v>168</v>
      </c>
      <c r="Z1394" t="s">
        <v>152</v>
      </c>
    </row>
    <row r="1395" spans="1:26" x14ac:dyDescent="0.25">
      <c r="A1395" t="s">
        <v>28</v>
      </c>
      <c r="B1395" t="s">
        <v>29</v>
      </c>
      <c r="C1395" s="3">
        <v>2021</v>
      </c>
      <c r="D1395" s="4">
        <v>1</v>
      </c>
      <c r="E1395" t="s">
        <v>149</v>
      </c>
      <c r="F1395" t="s">
        <v>150</v>
      </c>
      <c r="G1395" s="5">
        <v>44043</v>
      </c>
      <c r="H1395" s="6">
        <v>44049</v>
      </c>
      <c r="I1395" s="7">
        <v>174</v>
      </c>
      <c r="J1395" t="s">
        <v>90</v>
      </c>
      <c r="K1395" t="s">
        <v>33</v>
      </c>
      <c r="L1395" t="s">
        <v>47</v>
      </c>
      <c r="M1395" t="s">
        <v>113</v>
      </c>
      <c r="O1395" t="s">
        <v>64</v>
      </c>
      <c r="P1395" t="s">
        <v>28</v>
      </c>
      <c r="Q1395" t="s">
        <v>139</v>
      </c>
      <c r="R1395" t="s">
        <v>37</v>
      </c>
      <c r="W1395" s="33">
        <v>60.93</v>
      </c>
      <c r="Y1395" t="s">
        <v>168</v>
      </c>
      <c r="Z1395" t="s">
        <v>152</v>
      </c>
    </row>
    <row r="1396" spans="1:26" x14ac:dyDescent="0.25">
      <c r="A1396" t="s">
        <v>28</v>
      </c>
      <c r="B1396" t="s">
        <v>29</v>
      </c>
      <c r="C1396" s="3">
        <v>2021</v>
      </c>
      <c r="D1396" s="4">
        <v>1</v>
      </c>
      <c r="E1396" t="s">
        <v>149</v>
      </c>
      <c r="F1396" t="s">
        <v>150</v>
      </c>
      <c r="G1396" s="5">
        <v>44043</v>
      </c>
      <c r="H1396" s="6">
        <v>44049</v>
      </c>
      <c r="I1396" s="7">
        <v>175</v>
      </c>
      <c r="J1396" t="s">
        <v>90</v>
      </c>
      <c r="K1396" t="s">
        <v>33</v>
      </c>
      <c r="L1396" t="s">
        <v>34</v>
      </c>
      <c r="M1396" t="s">
        <v>113</v>
      </c>
      <c r="O1396" t="s">
        <v>169</v>
      </c>
      <c r="P1396" t="s">
        <v>28</v>
      </c>
      <c r="Q1396" t="s">
        <v>114</v>
      </c>
      <c r="R1396" t="s">
        <v>37</v>
      </c>
      <c r="W1396" s="33">
        <v>1864.37</v>
      </c>
      <c r="Y1396" t="s">
        <v>170</v>
      </c>
      <c r="Z1396" t="s">
        <v>152</v>
      </c>
    </row>
    <row r="1397" spans="1:26" x14ac:dyDescent="0.25">
      <c r="A1397" t="s">
        <v>28</v>
      </c>
      <c r="B1397" t="s">
        <v>29</v>
      </c>
      <c r="C1397" s="3">
        <v>2021</v>
      </c>
      <c r="D1397" s="4">
        <v>1</v>
      </c>
      <c r="E1397" t="s">
        <v>149</v>
      </c>
      <c r="F1397" t="s">
        <v>150</v>
      </c>
      <c r="G1397" s="5">
        <v>44043</v>
      </c>
      <c r="H1397" s="6">
        <v>44049</v>
      </c>
      <c r="I1397" s="7">
        <v>176</v>
      </c>
      <c r="J1397" t="s">
        <v>90</v>
      </c>
      <c r="K1397" t="s">
        <v>33</v>
      </c>
      <c r="L1397" t="s">
        <v>45</v>
      </c>
      <c r="M1397" t="s">
        <v>113</v>
      </c>
      <c r="O1397" t="s">
        <v>169</v>
      </c>
      <c r="P1397" t="s">
        <v>28</v>
      </c>
      <c r="Q1397" t="s">
        <v>114</v>
      </c>
      <c r="R1397" t="s">
        <v>37</v>
      </c>
      <c r="W1397" s="33">
        <v>21.19</v>
      </c>
      <c r="Y1397" t="s">
        <v>170</v>
      </c>
      <c r="Z1397" t="s">
        <v>152</v>
      </c>
    </row>
    <row r="1398" spans="1:26" x14ac:dyDescent="0.25">
      <c r="A1398" t="s">
        <v>28</v>
      </c>
      <c r="B1398" t="s">
        <v>29</v>
      </c>
      <c r="C1398" s="3">
        <v>2021</v>
      </c>
      <c r="D1398" s="4">
        <v>1</v>
      </c>
      <c r="E1398" t="s">
        <v>149</v>
      </c>
      <c r="F1398" t="s">
        <v>150</v>
      </c>
      <c r="G1398" s="5">
        <v>44043</v>
      </c>
      <c r="H1398" s="6">
        <v>44049</v>
      </c>
      <c r="I1398" s="7">
        <v>177</v>
      </c>
      <c r="J1398" t="s">
        <v>90</v>
      </c>
      <c r="K1398" t="s">
        <v>33</v>
      </c>
      <c r="L1398" t="s">
        <v>41</v>
      </c>
      <c r="M1398" t="s">
        <v>113</v>
      </c>
      <c r="O1398" t="s">
        <v>169</v>
      </c>
      <c r="P1398" t="s">
        <v>28</v>
      </c>
      <c r="Q1398" t="s">
        <v>114</v>
      </c>
      <c r="R1398" t="s">
        <v>37</v>
      </c>
      <c r="W1398" s="33">
        <v>263.75</v>
      </c>
      <c r="Y1398" t="s">
        <v>170</v>
      </c>
      <c r="Z1398" t="s">
        <v>152</v>
      </c>
    </row>
    <row r="1399" spans="1:26" x14ac:dyDescent="0.25">
      <c r="A1399" t="s">
        <v>28</v>
      </c>
      <c r="B1399" t="s">
        <v>29</v>
      </c>
      <c r="C1399" s="3">
        <v>2021</v>
      </c>
      <c r="D1399" s="4">
        <v>1</v>
      </c>
      <c r="E1399" t="s">
        <v>149</v>
      </c>
      <c r="F1399" t="s">
        <v>150</v>
      </c>
      <c r="G1399" s="5">
        <v>44043</v>
      </c>
      <c r="H1399" s="6">
        <v>44049</v>
      </c>
      <c r="I1399" s="7">
        <v>178</v>
      </c>
      <c r="J1399" t="s">
        <v>90</v>
      </c>
      <c r="K1399" t="s">
        <v>33</v>
      </c>
      <c r="L1399" t="s">
        <v>42</v>
      </c>
      <c r="M1399" t="s">
        <v>113</v>
      </c>
      <c r="O1399" t="s">
        <v>169</v>
      </c>
      <c r="P1399" t="s">
        <v>28</v>
      </c>
      <c r="Q1399" t="s">
        <v>114</v>
      </c>
      <c r="R1399" t="s">
        <v>37</v>
      </c>
      <c r="W1399" s="33">
        <v>131.29</v>
      </c>
      <c r="Y1399" t="s">
        <v>170</v>
      </c>
      <c r="Z1399" t="s">
        <v>152</v>
      </c>
    </row>
    <row r="1400" spans="1:26" x14ac:dyDescent="0.25">
      <c r="A1400" t="s">
        <v>28</v>
      </c>
      <c r="B1400" t="s">
        <v>29</v>
      </c>
      <c r="C1400" s="3">
        <v>2021</v>
      </c>
      <c r="D1400" s="4">
        <v>1</v>
      </c>
      <c r="E1400" t="s">
        <v>149</v>
      </c>
      <c r="F1400" t="s">
        <v>150</v>
      </c>
      <c r="G1400" s="5">
        <v>44043</v>
      </c>
      <c r="H1400" s="6">
        <v>44049</v>
      </c>
      <c r="I1400" s="7">
        <v>179</v>
      </c>
      <c r="J1400" t="s">
        <v>90</v>
      </c>
      <c r="K1400" t="s">
        <v>33</v>
      </c>
      <c r="L1400" t="s">
        <v>43</v>
      </c>
      <c r="M1400" t="s">
        <v>113</v>
      </c>
      <c r="O1400" t="s">
        <v>169</v>
      </c>
      <c r="P1400" t="s">
        <v>28</v>
      </c>
      <c r="Q1400" t="s">
        <v>114</v>
      </c>
      <c r="R1400" t="s">
        <v>37</v>
      </c>
      <c r="W1400" s="33">
        <v>24.8</v>
      </c>
      <c r="Y1400" t="s">
        <v>170</v>
      </c>
      <c r="Z1400" t="s">
        <v>152</v>
      </c>
    </row>
    <row r="1401" spans="1:26" x14ac:dyDescent="0.25">
      <c r="A1401" t="s">
        <v>28</v>
      </c>
      <c r="B1401" t="s">
        <v>29</v>
      </c>
      <c r="C1401" s="3">
        <v>2021</v>
      </c>
      <c r="D1401" s="4">
        <v>1</v>
      </c>
      <c r="E1401" t="s">
        <v>149</v>
      </c>
      <c r="F1401" t="s">
        <v>150</v>
      </c>
      <c r="G1401" s="5">
        <v>44043</v>
      </c>
      <c r="H1401" s="6">
        <v>44049</v>
      </c>
      <c r="I1401" s="7">
        <v>180</v>
      </c>
      <c r="J1401" t="s">
        <v>90</v>
      </c>
      <c r="K1401" t="s">
        <v>33</v>
      </c>
      <c r="L1401" t="s">
        <v>44</v>
      </c>
      <c r="M1401" t="s">
        <v>113</v>
      </c>
      <c r="O1401" t="s">
        <v>169</v>
      </c>
      <c r="P1401" t="s">
        <v>28</v>
      </c>
      <c r="Q1401" t="s">
        <v>114</v>
      </c>
      <c r="R1401" t="s">
        <v>37</v>
      </c>
      <c r="W1401" s="33">
        <v>368.7</v>
      </c>
      <c r="Y1401" t="s">
        <v>170</v>
      </c>
      <c r="Z1401" t="s">
        <v>152</v>
      </c>
    </row>
    <row r="1402" spans="1:26" x14ac:dyDescent="0.25">
      <c r="A1402" t="s">
        <v>28</v>
      </c>
      <c r="B1402" t="s">
        <v>29</v>
      </c>
      <c r="C1402" s="3">
        <v>2021</v>
      </c>
      <c r="D1402" s="4">
        <v>1</v>
      </c>
      <c r="E1402" t="s">
        <v>149</v>
      </c>
      <c r="F1402" t="s">
        <v>150</v>
      </c>
      <c r="G1402" s="5">
        <v>44043</v>
      </c>
      <c r="H1402" s="6">
        <v>44049</v>
      </c>
      <c r="I1402" s="7">
        <v>181</v>
      </c>
      <c r="J1402" t="s">
        <v>90</v>
      </c>
      <c r="K1402" t="s">
        <v>33</v>
      </c>
      <c r="L1402" t="s">
        <v>46</v>
      </c>
      <c r="M1402" t="s">
        <v>113</v>
      </c>
      <c r="O1402" t="s">
        <v>169</v>
      </c>
      <c r="P1402" t="s">
        <v>28</v>
      </c>
      <c r="Q1402" t="s">
        <v>114</v>
      </c>
      <c r="R1402" t="s">
        <v>37</v>
      </c>
      <c r="W1402" s="33">
        <v>11.43</v>
      </c>
      <c r="Y1402" t="s">
        <v>170</v>
      </c>
      <c r="Z1402" t="s">
        <v>152</v>
      </c>
    </row>
    <row r="1403" spans="1:26" x14ac:dyDescent="0.25">
      <c r="A1403" t="s">
        <v>28</v>
      </c>
      <c r="B1403" t="s">
        <v>29</v>
      </c>
      <c r="C1403" s="3">
        <v>2021</v>
      </c>
      <c r="D1403" s="4">
        <v>1</v>
      </c>
      <c r="E1403" t="s">
        <v>149</v>
      </c>
      <c r="F1403" t="s">
        <v>150</v>
      </c>
      <c r="G1403" s="5">
        <v>44043</v>
      </c>
      <c r="H1403" s="6">
        <v>44049</v>
      </c>
      <c r="I1403" s="7">
        <v>182</v>
      </c>
      <c r="J1403" t="s">
        <v>32</v>
      </c>
      <c r="K1403" t="s">
        <v>33</v>
      </c>
      <c r="L1403" t="s">
        <v>34</v>
      </c>
      <c r="M1403" t="s">
        <v>113</v>
      </c>
      <c r="O1403" t="s">
        <v>64</v>
      </c>
      <c r="P1403" t="s">
        <v>28</v>
      </c>
      <c r="Q1403" t="s">
        <v>171</v>
      </c>
      <c r="R1403" t="s">
        <v>37</v>
      </c>
      <c r="W1403" s="33">
        <v>7457.5</v>
      </c>
      <c r="Y1403" t="s">
        <v>170</v>
      </c>
      <c r="Z1403" t="s">
        <v>152</v>
      </c>
    </row>
    <row r="1404" spans="1:26" x14ac:dyDescent="0.25">
      <c r="A1404" t="s">
        <v>28</v>
      </c>
      <c r="B1404" t="s">
        <v>29</v>
      </c>
      <c r="C1404" s="3">
        <v>2021</v>
      </c>
      <c r="D1404" s="4">
        <v>1</v>
      </c>
      <c r="E1404" t="s">
        <v>149</v>
      </c>
      <c r="F1404" t="s">
        <v>150</v>
      </c>
      <c r="G1404" s="5">
        <v>44043</v>
      </c>
      <c r="H1404" s="6">
        <v>44049</v>
      </c>
      <c r="I1404" s="7">
        <v>183</v>
      </c>
      <c r="J1404" t="s">
        <v>32</v>
      </c>
      <c r="K1404" t="s">
        <v>33</v>
      </c>
      <c r="L1404" t="s">
        <v>45</v>
      </c>
      <c r="M1404" t="s">
        <v>113</v>
      </c>
      <c r="O1404" t="s">
        <v>64</v>
      </c>
      <c r="P1404" t="s">
        <v>28</v>
      </c>
      <c r="Q1404" t="s">
        <v>171</v>
      </c>
      <c r="R1404" t="s">
        <v>37</v>
      </c>
      <c r="W1404" s="33">
        <v>84.77</v>
      </c>
      <c r="Y1404" t="s">
        <v>170</v>
      </c>
      <c r="Z1404" t="s">
        <v>152</v>
      </c>
    </row>
    <row r="1405" spans="1:26" x14ac:dyDescent="0.25">
      <c r="A1405" t="s">
        <v>28</v>
      </c>
      <c r="B1405" t="s">
        <v>29</v>
      </c>
      <c r="C1405" s="3">
        <v>2021</v>
      </c>
      <c r="D1405" s="4">
        <v>1</v>
      </c>
      <c r="E1405" t="s">
        <v>149</v>
      </c>
      <c r="F1405" t="s">
        <v>150</v>
      </c>
      <c r="G1405" s="5">
        <v>44043</v>
      </c>
      <c r="H1405" s="6">
        <v>44049</v>
      </c>
      <c r="I1405" s="7">
        <v>184</v>
      </c>
      <c r="J1405" t="s">
        <v>32</v>
      </c>
      <c r="K1405" t="s">
        <v>33</v>
      </c>
      <c r="L1405" t="s">
        <v>41</v>
      </c>
      <c r="M1405" t="s">
        <v>113</v>
      </c>
      <c r="O1405" t="s">
        <v>64</v>
      </c>
      <c r="P1405" t="s">
        <v>28</v>
      </c>
      <c r="Q1405" t="s">
        <v>171</v>
      </c>
      <c r="R1405" t="s">
        <v>37</v>
      </c>
      <c r="W1405" s="33">
        <v>1054.98</v>
      </c>
      <c r="Y1405" t="s">
        <v>170</v>
      </c>
      <c r="Z1405" t="s">
        <v>152</v>
      </c>
    </row>
    <row r="1406" spans="1:26" x14ac:dyDescent="0.25">
      <c r="A1406" t="s">
        <v>28</v>
      </c>
      <c r="B1406" t="s">
        <v>29</v>
      </c>
      <c r="C1406" s="3">
        <v>2021</v>
      </c>
      <c r="D1406" s="4">
        <v>1</v>
      </c>
      <c r="E1406" t="s">
        <v>149</v>
      </c>
      <c r="F1406" t="s">
        <v>150</v>
      </c>
      <c r="G1406" s="5">
        <v>44043</v>
      </c>
      <c r="H1406" s="6">
        <v>44049</v>
      </c>
      <c r="I1406" s="7">
        <v>185</v>
      </c>
      <c r="J1406" t="s">
        <v>32</v>
      </c>
      <c r="K1406" t="s">
        <v>33</v>
      </c>
      <c r="L1406" t="s">
        <v>42</v>
      </c>
      <c r="M1406" t="s">
        <v>113</v>
      </c>
      <c r="O1406" t="s">
        <v>64</v>
      </c>
      <c r="P1406" t="s">
        <v>28</v>
      </c>
      <c r="Q1406" t="s">
        <v>171</v>
      </c>
      <c r="R1406" t="s">
        <v>37</v>
      </c>
      <c r="W1406" s="33">
        <v>525.16999999999996</v>
      </c>
      <c r="Y1406" t="s">
        <v>170</v>
      </c>
      <c r="Z1406" t="s">
        <v>152</v>
      </c>
    </row>
    <row r="1407" spans="1:26" x14ac:dyDescent="0.25">
      <c r="A1407" t="s">
        <v>28</v>
      </c>
      <c r="B1407" t="s">
        <v>29</v>
      </c>
      <c r="C1407" s="3">
        <v>2021</v>
      </c>
      <c r="D1407" s="4">
        <v>1</v>
      </c>
      <c r="E1407" t="s">
        <v>149</v>
      </c>
      <c r="F1407" t="s">
        <v>150</v>
      </c>
      <c r="G1407" s="5">
        <v>44043</v>
      </c>
      <c r="H1407" s="6">
        <v>44049</v>
      </c>
      <c r="I1407" s="7">
        <v>186</v>
      </c>
      <c r="J1407" t="s">
        <v>32</v>
      </c>
      <c r="K1407" t="s">
        <v>33</v>
      </c>
      <c r="L1407" t="s">
        <v>43</v>
      </c>
      <c r="M1407" t="s">
        <v>113</v>
      </c>
      <c r="O1407" t="s">
        <v>64</v>
      </c>
      <c r="P1407" t="s">
        <v>28</v>
      </c>
      <c r="Q1407" t="s">
        <v>171</v>
      </c>
      <c r="R1407" t="s">
        <v>37</v>
      </c>
      <c r="W1407" s="33">
        <v>99.19</v>
      </c>
      <c r="Y1407" t="s">
        <v>170</v>
      </c>
      <c r="Z1407" t="s">
        <v>152</v>
      </c>
    </row>
    <row r="1408" spans="1:26" x14ac:dyDescent="0.25">
      <c r="A1408" t="s">
        <v>28</v>
      </c>
      <c r="B1408" t="s">
        <v>29</v>
      </c>
      <c r="C1408" s="3">
        <v>2021</v>
      </c>
      <c r="D1408" s="4">
        <v>1</v>
      </c>
      <c r="E1408" t="s">
        <v>149</v>
      </c>
      <c r="F1408" t="s">
        <v>150</v>
      </c>
      <c r="G1408" s="5">
        <v>44043</v>
      </c>
      <c r="H1408" s="6">
        <v>44049</v>
      </c>
      <c r="I1408" s="7">
        <v>187</v>
      </c>
      <c r="J1408" t="s">
        <v>32</v>
      </c>
      <c r="K1408" t="s">
        <v>33</v>
      </c>
      <c r="L1408" t="s">
        <v>44</v>
      </c>
      <c r="M1408" t="s">
        <v>113</v>
      </c>
      <c r="O1408" t="s">
        <v>64</v>
      </c>
      <c r="P1408" t="s">
        <v>28</v>
      </c>
      <c r="Q1408" t="s">
        <v>171</v>
      </c>
      <c r="R1408" t="s">
        <v>37</v>
      </c>
      <c r="W1408" s="33">
        <v>1474.8</v>
      </c>
      <c r="Y1408" t="s">
        <v>170</v>
      </c>
      <c r="Z1408" t="s">
        <v>152</v>
      </c>
    </row>
    <row r="1409" spans="1:26" x14ac:dyDescent="0.25">
      <c r="A1409" t="s">
        <v>28</v>
      </c>
      <c r="B1409" t="s">
        <v>29</v>
      </c>
      <c r="C1409" s="3">
        <v>2021</v>
      </c>
      <c r="D1409" s="4">
        <v>1</v>
      </c>
      <c r="E1409" t="s">
        <v>149</v>
      </c>
      <c r="F1409" t="s">
        <v>150</v>
      </c>
      <c r="G1409" s="5">
        <v>44043</v>
      </c>
      <c r="H1409" s="6">
        <v>44049</v>
      </c>
      <c r="I1409" s="7">
        <v>188</v>
      </c>
      <c r="J1409" t="s">
        <v>32</v>
      </c>
      <c r="K1409" t="s">
        <v>33</v>
      </c>
      <c r="L1409" t="s">
        <v>46</v>
      </c>
      <c r="M1409" t="s">
        <v>113</v>
      </c>
      <c r="O1409" t="s">
        <v>64</v>
      </c>
      <c r="P1409" t="s">
        <v>28</v>
      </c>
      <c r="Q1409" t="s">
        <v>171</v>
      </c>
      <c r="R1409" t="s">
        <v>37</v>
      </c>
      <c r="W1409" s="33">
        <v>45.74</v>
      </c>
      <c r="Y1409" t="s">
        <v>170</v>
      </c>
      <c r="Z1409" t="s">
        <v>152</v>
      </c>
    </row>
    <row r="1410" spans="1:26" x14ac:dyDescent="0.25">
      <c r="A1410" t="s">
        <v>28</v>
      </c>
      <c r="B1410" t="s">
        <v>29</v>
      </c>
      <c r="C1410" s="3">
        <v>2021</v>
      </c>
      <c r="D1410" s="4">
        <v>1</v>
      </c>
      <c r="E1410" t="s">
        <v>149</v>
      </c>
      <c r="F1410" t="s">
        <v>150</v>
      </c>
      <c r="G1410" s="5">
        <v>44043</v>
      </c>
      <c r="H1410" s="6">
        <v>44049</v>
      </c>
      <c r="I1410" s="7">
        <v>189</v>
      </c>
      <c r="J1410" t="s">
        <v>90</v>
      </c>
      <c r="K1410" t="s">
        <v>33</v>
      </c>
      <c r="L1410" t="s">
        <v>34</v>
      </c>
      <c r="M1410" t="s">
        <v>113</v>
      </c>
      <c r="P1410" t="s">
        <v>28</v>
      </c>
      <c r="Q1410" t="s">
        <v>114</v>
      </c>
      <c r="R1410" t="s">
        <v>37</v>
      </c>
      <c r="W1410" s="33">
        <v>6076.76</v>
      </c>
      <c r="Y1410" t="s">
        <v>172</v>
      </c>
      <c r="Z1410" t="s">
        <v>152</v>
      </c>
    </row>
    <row r="1411" spans="1:26" x14ac:dyDescent="0.25">
      <c r="A1411" t="s">
        <v>28</v>
      </c>
      <c r="B1411" t="s">
        <v>29</v>
      </c>
      <c r="C1411" s="3">
        <v>2021</v>
      </c>
      <c r="D1411" s="4">
        <v>1</v>
      </c>
      <c r="E1411" t="s">
        <v>149</v>
      </c>
      <c r="F1411" t="s">
        <v>150</v>
      </c>
      <c r="G1411" s="5">
        <v>44043</v>
      </c>
      <c r="H1411" s="6">
        <v>44049</v>
      </c>
      <c r="I1411" s="7">
        <v>190</v>
      </c>
      <c r="J1411" t="s">
        <v>90</v>
      </c>
      <c r="K1411" t="s">
        <v>33</v>
      </c>
      <c r="L1411" t="s">
        <v>45</v>
      </c>
      <c r="M1411" t="s">
        <v>113</v>
      </c>
      <c r="P1411" t="s">
        <v>28</v>
      </c>
      <c r="Q1411" t="s">
        <v>114</v>
      </c>
      <c r="R1411" t="s">
        <v>37</v>
      </c>
      <c r="W1411" s="33">
        <v>69.069999999999993</v>
      </c>
      <c r="Y1411" t="s">
        <v>172</v>
      </c>
      <c r="Z1411" t="s">
        <v>152</v>
      </c>
    </row>
    <row r="1412" spans="1:26" x14ac:dyDescent="0.25">
      <c r="A1412" t="s">
        <v>28</v>
      </c>
      <c r="B1412" t="s">
        <v>29</v>
      </c>
      <c r="C1412" s="3">
        <v>2021</v>
      </c>
      <c r="D1412" s="4">
        <v>1</v>
      </c>
      <c r="E1412" t="s">
        <v>149</v>
      </c>
      <c r="F1412" t="s">
        <v>150</v>
      </c>
      <c r="G1412" s="5">
        <v>44043</v>
      </c>
      <c r="H1412" s="6">
        <v>44049</v>
      </c>
      <c r="I1412" s="7">
        <v>191</v>
      </c>
      <c r="J1412" t="s">
        <v>90</v>
      </c>
      <c r="K1412" t="s">
        <v>33</v>
      </c>
      <c r="L1412" t="s">
        <v>41</v>
      </c>
      <c r="M1412" t="s">
        <v>113</v>
      </c>
      <c r="P1412" t="s">
        <v>28</v>
      </c>
      <c r="Q1412" t="s">
        <v>114</v>
      </c>
      <c r="R1412" t="s">
        <v>37</v>
      </c>
      <c r="W1412" s="33">
        <v>859.66</v>
      </c>
      <c r="Y1412" t="s">
        <v>172</v>
      </c>
      <c r="Z1412" t="s">
        <v>152</v>
      </c>
    </row>
    <row r="1413" spans="1:26" x14ac:dyDescent="0.25">
      <c r="A1413" t="s">
        <v>28</v>
      </c>
      <c r="B1413" t="s">
        <v>29</v>
      </c>
      <c r="C1413" s="3">
        <v>2021</v>
      </c>
      <c r="D1413" s="4">
        <v>1</v>
      </c>
      <c r="E1413" t="s">
        <v>149</v>
      </c>
      <c r="F1413" t="s">
        <v>150</v>
      </c>
      <c r="G1413" s="5">
        <v>44043</v>
      </c>
      <c r="H1413" s="6">
        <v>44049</v>
      </c>
      <c r="I1413" s="7">
        <v>192</v>
      </c>
      <c r="J1413" t="s">
        <v>90</v>
      </c>
      <c r="K1413" t="s">
        <v>33</v>
      </c>
      <c r="L1413" t="s">
        <v>42</v>
      </c>
      <c r="M1413" t="s">
        <v>113</v>
      </c>
      <c r="P1413" t="s">
        <v>28</v>
      </c>
      <c r="Q1413" t="s">
        <v>114</v>
      </c>
      <c r="R1413" t="s">
        <v>37</v>
      </c>
      <c r="W1413" s="33">
        <v>448.88</v>
      </c>
      <c r="Y1413" t="s">
        <v>172</v>
      </c>
      <c r="Z1413" t="s">
        <v>152</v>
      </c>
    </row>
    <row r="1414" spans="1:26" x14ac:dyDescent="0.25">
      <c r="A1414" t="s">
        <v>28</v>
      </c>
      <c r="B1414" t="s">
        <v>29</v>
      </c>
      <c r="C1414" s="3">
        <v>2021</v>
      </c>
      <c r="D1414" s="4">
        <v>1</v>
      </c>
      <c r="E1414" t="s">
        <v>149</v>
      </c>
      <c r="F1414" t="s">
        <v>150</v>
      </c>
      <c r="G1414" s="5">
        <v>44043</v>
      </c>
      <c r="H1414" s="6">
        <v>44049</v>
      </c>
      <c r="I1414" s="7">
        <v>193</v>
      </c>
      <c r="J1414" t="s">
        <v>90</v>
      </c>
      <c r="K1414" t="s">
        <v>33</v>
      </c>
      <c r="L1414" t="s">
        <v>43</v>
      </c>
      <c r="M1414" t="s">
        <v>113</v>
      </c>
      <c r="P1414" t="s">
        <v>28</v>
      </c>
      <c r="Q1414" t="s">
        <v>114</v>
      </c>
      <c r="R1414" t="s">
        <v>37</v>
      </c>
      <c r="W1414" s="33">
        <v>80.83</v>
      </c>
      <c r="Y1414" t="s">
        <v>172</v>
      </c>
      <c r="Z1414" t="s">
        <v>152</v>
      </c>
    </row>
    <row r="1415" spans="1:26" x14ac:dyDescent="0.25">
      <c r="A1415" t="s">
        <v>28</v>
      </c>
      <c r="B1415" t="s">
        <v>29</v>
      </c>
      <c r="C1415" s="3">
        <v>2021</v>
      </c>
      <c r="D1415" s="4">
        <v>1</v>
      </c>
      <c r="E1415" t="s">
        <v>149</v>
      </c>
      <c r="F1415" t="s">
        <v>150</v>
      </c>
      <c r="G1415" s="5">
        <v>44043</v>
      </c>
      <c r="H1415" s="6">
        <v>44049</v>
      </c>
      <c r="I1415" s="7">
        <v>194</v>
      </c>
      <c r="J1415" t="s">
        <v>90</v>
      </c>
      <c r="K1415" t="s">
        <v>33</v>
      </c>
      <c r="L1415" t="s">
        <v>44</v>
      </c>
      <c r="M1415" t="s">
        <v>113</v>
      </c>
      <c r="P1415" t="s">
        <v>28</v>
      </c>
      <c r="Q1415" t="s">
        <v>114</v>
      </c>
      <c r="R1415" t="s">
        <v>37</v>
      </c>
      <c r="W1415" s="33">
        <v>921.75</v>
      </c>
      <c r="Y1415" t="s">
        <v>172</v>
      </c>
      <c r="Z1415" t="s">
        <v>152</v>
      </c>
    </row>
    <row r="1416" spans="1:26" x14ac:dyDescent="0.25">
      <c r="A1416" t="s">
        <v>28</v>
      </c>
      <c r="B1416" t="s">
        <v>29</v>
      </c>
      <c r="C1416" s="3">
        <v>2021</v>
      </c>
      <c r="D1416" s="4">
        <v>1</v>
      </c>
      <c r="E1416" t="s">
        <v>149</v>
      </c>
      <c r="F1416" t="s">
        <v>150</v>
      </c>
      <c r="G1416" s="5">
        <v>44043</v>
      </c>
      <c r="H1416" s="6">
        <v>44049</v>
      </c>
      <c r="I1416" s="7">
        <v>195</v>
      </c>
      <c r="J1416" t="s">
        <v>90</v>
      </c>
      <c r="K1416" t="s">
        <v>33</v>
      </c>
      <c r="L1416" t="s">
        <v>46</v>
      </c>
      <c r="M1416" t="s">
        <v>113</v>
      </c>
      <c r="P1416" t="s">
        <v>28</v>
      </c>
      <c r="Q1416" t="s">
        <v>114</v>
      </c>
      <c r="R1416" t="s">
        <v>37</v>
      </c>
      <c r="W1416" s="33">
        <v>37.270000000000003</v>
      </c>
      <c r="Y1416" t="s">
        <v>172</v>
      </c>
      <c r="Z1416" t="s">
        <v>152</v>
      </c>
    </row>
    <row r="1417" spans="1:26" x14ac:dyDescent="0.25">
      <c r="A1417" t="s">
        <v>28</v>
      </c>
      <c r="B1417" t="s">
        <v>29</v>
      </c>
      <c r="C1417" s="3">
        <v>2021</v>
      </c>
      <c r="D1417" s="4">
        <v>1</v>
      </c>
      <c r="E1417" t="s">
        <v>149</v>
      </c>
      <c r="F1417" t="s">
        <v>150</v>
      </c>
      <c r="G1417" s="5">
        <v>44043</v>
      </c>
      <c r="H1417" s="6">
        <v>44049</v>
      </c>
      <c r="I1417" s="7">
        <v>196</v>
      </c>
      <c r="J1417" t="s">
        <v>90</v>
      </c>
      <c r="K1417" t="s">
        <v>33</v>
      </c>
      <c r="L1417" t="s">
        <v>48</v>
      </c>
      <c r="M1417" t="s">
        <v>113</v>
      </c>
      <c r="P1417" t="s">
        <v>28</v>
      </c>
      <c r="Q1417" t="s">
        <v>114</v>
      </c>
      <c r="R1417" t="s">
        <v>37</v>
      </c>
      <c r="W1417" s="33">
        <v>30</v>
      </c>
      <c r="Y1417" t="s">
        <v>172</v>
      </c>
      <c r="Z1417" t="s">
        <v>152</v>
      </c>
    </row>
    <row r="1418" spans="1:26" x14ac:dyDescent="0.25">
      <c r="A1418" t="s">
        <v>28</v>
      </c>
      <c r="B1418" t="s">
        <v>29</v>
      </c>
      <c r="C1418" s="3">
        <v>2021</v>
      </c>
      <c r="D1418" s="4">
        <v>1</v>
      </c>
      <c r="E1418" t="s">
        <v>149</v>
      </c>
      <c r="F1418" t="s">
        <v>150</v>
      </c>
      <c r="G1418" s="5">
        <v>44043</v>
      </c>
      <c r="H1418" s="6">
        <v>44049</v>
      </c>
      <c r="I1418" s="7">
        <v>198</v>
      </c>
      <c r="J1418" t="s">
        <v>32</v>
      </c>
      <c r="K1418" t="s">
        <v>33</v>
      </c>
      <c r="L1418" t="s">
        <v>34</v>
      </c>
      <c r="M1418" t="s">
        <v>113</v>
      </c>
      <c r="P1418" t="s">
        <v>28</v>
      </c>
      <c r="Q1418" t="s">
        <v>167</v>
      </c>
      <c r="R1418" t="s">
        <v>37</v>
      </c>
      <c r="W1418" s="33">
        <v>6076.75</v>
      </c>
      <c r="Y1418" t="s">
        <v>172</v>
      </c>
      <c r="Z1418" t="s">
        <v>152</v>
      </c>
    </row>
    <row r="1419" spans="1:26" x14ac:dyDescent="0.25">
      <c r="A1419" t="s">
        <v>28</v>
      </c>
      <c r="B1419" t="s">
        <v>29</v>
      </c>
      <c r="C1419" s="3">
        <v>2021</v>
      </c>
      <c r="D1419" s="4">
        <v>1</v>
      </c>
      <c r="E1419" t="s">
        <v>149</v>
      </c>
      <c r="F1419" t="s">
        <v>150</v>
      </c>
      <c r="G1419" s="5">
        <v>44043</v>
      </c>
      <c r="H1419" s="6">
        <v>44049</v>
      </c>
      <c r="I1419" s="7">
        <v>199</v>
      </c>
      <c r="J1419" t="s">
        <v>32</v>
      </c>
      <c r="K1419" t="s">
        <v>33</v>
      </c>
      <c r="L1419" t="s">
        <v>45</v>
      </c>
      <c r="M1419" t="s">
        <v>113</v>
      </c>
      <c r="P1419" t="s">
        <v>28</v>
      </c>
      <c r="Q1419" t="s">
        <v>167</v>
      </c>
      <c r="R1419" t="s">
        <v>37</v>
      </c>
      <c r="W1419" s="33">
        <v>69.069999999999993</v>
      </c>
      <c r="Y1419" t="s">
        <v>172</v>
      </c>
      <c r="Z1419" t="s">
        <v>152</v>
      </c>
    </row>
    <row r="1420" spans="1:26" x14ac:dyDescent="0.25">
      <c r="A1420" t="s">
        <v>28</v>
      </c>
      <c r="B1420" t="s">
        <v>29</v>
      </c>
      <c r="C1420" s="3">
        <v>2021</v>
      </c>
      <c r="D1420" s="4">
        <v>1</v>
      </c>
      <c r="E1420" t="s">
        <v>149</v>
      </c>
      <c r="F1420" t="s">
        <v>150</v>
      </c>
      <c r="G1420" s="5">
        <v>44043</v>
      </c>
      <c r="H1420" s="6">
        <v>44049</v>
      </c>
      <c r="I1420" s="7">
        <v>200</v>
      </c>
      <c r="J1420" t="s">
        <v>32</v>
      </c>
      <c r="K1420" t="s">
        <v>33</v>
      </c>
      <c r="L1420" t="s">
        <v>41</v>
      </c>
      <c r="M1420" t="s">
        <v>113</v>
      </c>
      <c r="P1420" t="s">
        <v>28</v>
      </c>
      <c r="Q1420" t="s">
        <v>167</v>
      </c>
      <c r="R1420" t="s">
        <v>37</v>
      </c>
      <c r="W1420" s="33">
        <v>859.66</v>
      </c>
      <c r="Y1420" t="s">
        <v>172</v>
      </c>
      <c r="Z1420" t="s">
        <v>152</v>
      </c>
    </row>
    <row r="1421" spans="1:26" x14ac:dyDescent="0.25">
      <c r="A1421" t="s">
        <v>28</v>
      </c>
      <c r="B1421" t="s">
        <v>29</v>
      </c>
      <c r="C1421" s="3">
        <v>2021</v>
      </c>
      <c r="D1421" s="4">
        <v>1</v>
      </c>
      <c r="E1421" t="s">
        <v>149</v>
      </c>
      <c r="F1421" t="s">
        <v>150</v>
      </c>
      <c r="G1421" s="5">
        <v>44043</v>
      </c>
      <c r="H1421" s="6">
        <v>44049</v>
      </c>
      <c r="I1421" s="7">
        <v>201</v>
      </c>
      <c r="J1421" t="s">
        <v>32</v>
      </c>
      <c r="K1421" t="s">
        <v>33</v>
      </c>
      <c r="L1421" t="s">
        <v>42</v>
      </c>
      <c r="M1421" t="s">
        <v>113</v>
      </c>
      <c r="P1421" t="s">
        <v>28</v>
      </c>
      <c r="Q1421" t="s">
        <v>167</v>
      </c>
      <c r="R1421" t="s">
        <v>37</v>
      </c>
      <c r="W1421" s="33">
        <v>448.88</v>
      </c>
      <c r="Y1421" t="s">
        <v>172</v>
      </c>
      <c r="Z1421" t="s">
        <v>152</v>
      </c>
    </row>
    <row r="1422" spans="1:26" x14ac:dyDescent="0.25">
      <c r="A1422" t="s">
        <v>28</v>
      </c>
      <c r="B1422" t="s">
        <v>29</v>
      </c>
      <c r="C1422" s="3">
        <v>2021</v>
      </c>
      <c r="D1422" s="4">
        <v>1</v>
      </c>
      <c r="E1422" t="s">
        <v>149</v>
      </c>
      <c r="F1422" t="s">
        <v>150</v>
      </c>
      <c r="G1422" s="5">
        <v>44043</v>
      </c>
      <c r="H1422" s="6">
        <v>44049</v>
      </c>
      <c r="I1422" s="7">
        <v>202</v>
      </c>
      <c r="J1422" t="s">
        <v>32</v>
      </c>
      <c r="K1422" t="s">
        <v>33</v>
      </c>
      <c r="L1422" t="s">
        <v>43</v>
      </c>
      <c r="M1422" t="s">
        <v>113</v>
      </c>
      <c r="P1422" t="s">
        <v>28</v>
      </c>
      <c r="Q1422" t="s">
        <v>167</v>
      </c>
      <c r="R1422" t="s">
        <v>37</v>
      </c>
      <c r="W1422" s="33">
        <v>80.819999999999993</v>
      </c>
      <c r="Y1422" t="s">
        <v>172</v>
      </c>
      <c r="Z1422" t="s">
        <v>152</v>
      </c>
    </row>
    <row r="1423" spans="1:26" x14ac:dyDescent="0.25">
      <c r="A1423" t="s">
        <v>28</v>
      </c>
      <c r="B1423" t="s">
        <v>29</v>
      </c>
      <c r="C1423" s="3">
        <v>2021</v>
      </c>
      <c r="D1423" s="4">
        <v>1</v>
      </c>
      <c r="E1423" t="s">
        <v>149</v>
      </c>
      <c r="F1423" t="s">
        <v>150</v>
      </c>
      <c r="G1423" s="5">
        <v>44043</v>
      </c>
      <c r="H1423" s="6">
        <v>44049</v>
      </c>
      <c r="I1423" s="7">
        <v>203</v>
      </c>
      <c r="J1423" t="s">
        <v>32</v>
      </c>
      <c r="K1423" t="s">
        <v>33</v>
      </c>
      <c r="L1423" t="s">
        <v>44</v>
      </c>
      <c r="M1423" t="s">
        <v>113</v>
      </c>
      <c r="P1423" t="s">
        <v>28</v>
      </c>
      <c r="Q1423" t="s">
        <v>167</v>
      </c>
      <c r="R1423" t="s">
        <v>37</v>
      </c>
      <c r="W1423" s="33">
        <v>921.75</v>
      </c>
      <c r="Y1423" t="s">
        <v>172</v>
      </c>
      <c r="Z1423" t="s">
        <v>152</v>
      </c>
    </row>
    <row r="1424" spans="1:26" x14ac:dyDescent="0.25">
      <c r="A1424" t="s">
        <v>28</v>
      </c>
      <c r="B1424" t="s">
        <v>29</v>
      </c>
      <c r="C1424" s="3">
        <v>2021</v>
      </c>
      <c r="D1424" s="4">
        <v>1</v>
      </c>
      <c r="E1424" t="s">
        <v>149</v>
      </c>
      <c r="F1424" t="s">
        <v>150</v>
      </c>
      <c r="G1424" s="5">
        <v>44043</v>
      </c>
      <c r="H1424" s="6">
        <v>44049</v>
      </c>
      <c r="I1424" s="7">
        <v>204</v>
      </c>
      <c r="J1424" t="s">
        <v>32</v>
      </c>
      <c r="K1424" t="s">
        <v>33</v>
      </c>
      <c r="L1424" t="s">
        <v>46</v>
      </c>
      <c r="M1424" t="s">
        <v>113</v>
      </c>
      <c r="P1424" t="s">
        <v>28</v>
      </c>
      <c r="Q1424" t="s">
        <v>167</v>
      </c>
      <c r="R1424" t="s">
        <v>37</v>
      </c>
      <c r="W1424" s="33">
        <v>37.270000000000003</v>
      </c>
      <c r="Y1424" t="s">
        <v>172</v>
      </c>
      <c r="Z1424" t="s">
        <v>152</v>
      </c>
    </row>
    <row r="1425" spans="1:26" x14ac:dyDescent="0.25">
      <c r="A1425" t="s">
        <v>28</v>
      </c>
      <c r="B1425" t="s">
        <v>29</v>
      </c>
      <c r="C1425" s="3">
        <v>2021</v>
      </c>
      <c r="D1425" s="4">
        <v>1</v>
      </c>
      <c r="E1425" t="s">
        <v>149</v>
      </c>
      <c r="F1425" t="s">
        <v>150</v>
      </c>
      <c r="G1425" s="5">
        <v>44043</v>
      </c>
      <c r="H1425" s="6">
        <v>44049</v>
      </c>
      <c r="I1425" s="7">
        <v>205</v>
      </c>
      <c r="J1425" t="s">
        <v>32</v>
      </c>
      <c r="K1425" t="s">
        <v>33</v>
      </c>
      <c r="L1425" t="s">
        <v>48</v>
      </c>
      <c r="M1425" t="s">
        <v>113</v>
      </c>
      <c r="P1425" t="s">
        <v>28</v>
      </c>
      <c r="Q1425" t="s">
        <v>167</v>
      </c>
      <c r="R1425" t="s">
        <v>37</v>
      </c>
      <c r="W1425" s="33">
        <v>30</v>
      </c>
      <c r="Y1425" t="s">
        <v>172</v>
      </c>
      <c r="Z1425" t="s">
        <v>152</v>
      </c>
    </row>
    <row r="1426" spans="1:26" x14ac:dyDescent="0.25">
      <c r="A1426" t="s">
        <v>28</v>
      </c>
      <c r="B1426" t="s">
        <v>29</v>
      </c>
      <c r="C1426" s="3">
        <v>2021</v>
      </c>
      <c r="D1426" s="4">
        <v>1</v>
      </c>
      <c r="E1426" t="s">
        <v>149</v>
      </c>
      <c r="F1426" t="s">
        <v>150</v>
      </c>
      <c r="G1426" s="5">
        <v>44043</v>
      </c>
      <c r="H1426" s="6">
        <v>44049</v>
      </c>
      <c r="I1426" s="7">
        <v>207</v>
      </c>
      <c r="J1426" t="s">
        <v>32</v>
      </c>
      <c r="K1426" t="s">
        <v>33</v>
      </c>
      <c r="L1426" t="s">
        <v>34</v>
      </c>
      <c r="M1426" t="s">
        <v>63</v>
      </c>
      <c r="O1426" t="s">
        <v>64</v>
      </c>
      <c r="P1426" t="s">
        <v>28</v>
      </c>
      <c r="Q1426" t="s">
        <v>173</v>
      </c>
      <c r="R1426" t="s">
        <v>37</v>
      </c>
      <c r="W1426" s="33">
        <v>2774.25</v>
      </c>
      <c r="Y1426" t="s">
        <v>174</v>
      </c>
      <c r="Z1426" t="s">
        <v>152</v>
      </c>
    </row>
    <row r="1427" spans="1:26" x14ac:dyDescent="0.25">
      <c r="A1427" t="s">
        <v>28</v>
      </c>
      <c r="B1427" t="s">
        <v>29</v>
      </c>
      <c r="C1427" s="3">
        <v>2021</v>
      </c>
      <c r="D1427" s="4">
        <v>1</v>
      </c>
      <c r="E1427" t="s">
        <v>149</v>
      </c>
      <c r="F1427" t="s">
        <v>150</v>
      </c>
      <c r="G1427" s="5">
        <v>44043</v>
      </c>
      <c r="H1427" s="6">
        <v>44049</v>
      </c>
      <c r="I1427" s="7">
        <v>208</v>
      </c>
      <c r="J1427" t="s">
        <v>32</v>
      </c>
      <c r="K1427" t="s">
        <v>33</v>
      </c>
      <c r="L1427" t="s">
        <v>45</v>
      </c>
      <c r="M1427" t="s">
        <v>63</v>
      </c>
      <c r="O1427" t="s">
        <v>64</v>
      </c>
      <c r="P1427" t="s">
        <v>28</v>
      </c>
      <c r="Q1427" t="s">
        <v>173</v>
      </c>
      <c r="R1427" t="s">
        <v>37</v>
      </c>
      <c r="W1427" s="33">
        <v>31.53</v>
      </c>
      <c r="Y1427" t="s">
        <v>174</v>
      </c>
      <c r="Z1427" t="s">
        <v>152</v>
      </c>
    </row>
    <row r="1428" spans="1:26" x14ac:dyDescent="0.25">
      <c r="A1428" t="s">
        <v>28</v>
      </c>
      <c r="B1428" t="s">
        <v>29</v>
      </c>
      <c r="C1428" s="3">
        <v>2021</v>
      </c>
      <c r="D1428" s="4">
        <v>1</v>
      </c>
      <c r="E1428" t="s">
        <v>149</v>
      </c>
      <c r="F1428" t="s">
        <v>150</v>
      </c>
      <c r="G1428" s="5">
        <v>44043</v>
      </c>
      <c r="H1428" s="6">
        <v>44049</v>
      </c>
      <c r="I1428" s="7">
        <v>209</v>
      </c>
      <c r="J1428" t="s">
        <v>32</v>
      </c>
      <c r="K1428" t="s">
        <v>33</v>
      </c>
      <c r="L1428" t="s">
        <v>41</v>
      </c>
      <c r="M1428" t="s">
        <v>63</v>
      </c>
      <c r="O1428" t="s">
        <v>64</v>
      </c>
      <c r="P1428" t="s">
        <v>28</v>
      </c>
      <c r="Q1428" t="s">
        <v>173</v>
      </c>
      <c r="R1428" t="s">
        <v>37</v>
      </c>
      <c r="W1428" s="33">
        <v>392.46</v>
      </c>
      <c r="Y1428" t="s">
        <v>174</v>
      </c>
      <c r="Z1428" t="s">
        <v>152</v>
      </c>
    </row>
    <row r="1429" spans="1:26" x14ac:dyDescent="0.25">
      <c r="A1429" t="s">
        <v>28</v>
      </c>
      <c r="B1429" t="s">
        <v>29</v>
      </c>
      <c r="C1429" s="3">
        <v>2021</v>
      </c>
      <c r="D1429" s="4">
        <v>1</v>
      </c>
      <c r="E1429" t="s">
        <v>149</v>
      </c>
      <c r="F1429" t="s">
        <v>150</v>
      </c>
      <c r="G1429" s="5">
        <v>44043</v>
      </c>
      <c r="H1429" s="6">
        <v>44049</v>
      </c>
      <c r="I1429" s="7">
        <v>210</v>
      </c>
      <c r="J1429" t="s">
        <v>32</v>
      </c>
      <c r="K1429" t="s">
        <v>33</v>
      </c>
      <c r="L1429" t="s">
        <v>42</v>
      </c>
      <c r="M1429" t="s">
        <v>63</v>
      </c>
      <c r="O1429" t="s">
        <v>64</v>
      </c>
      <c r="P1429" t="s">
        <v>28</v>
      </c>
      <c r="Q1429" t="s">
        <v>173</v>
      </c>
      <c r="R1429" t="s">
        <v>37</v>
      </c>
      <c r="W1429" s="33">
        <v>206.77</v>
      </c>
      <c r="Y1429" t="s">
        <v>174</v>
      </c>
      <c r="Z1429" t="s">
        <v>152</v>
      </c>
    </row>
    <row r="1430" spans="1:26" x14ac:dyDescent="0.25">
      <c r="A1430" t="s">
        <v>28</v>
      </c>
      <c r="B1430" t="s">
        <v>29</v>
      </c>
      <c r="C1430" s="3">
        <v>2021</v>
      </c>
      <c r="D1430" s="4">
        <v>1</v>
      </c>
      <c r="E1430" t="s">
        <v>149</v>
      </c>
      <c r="F1430" t="s">
        <v>150</v>
      </c>
      <c r="G1430" s="5">
        <v>44043</v>
      </c>
      <c r="H1430" s="6">
        <v>44049</v>
      </c>
      <c r="I1430" s="7">
        <v>211</v>
      </c>
      <c r="J1430" t="s">
        <v>32</v>
      </c>
      <c r="K1430" t="s">
        <v>33</v>
      </c>
      <c r="L1430" t="s">
        <v>43</v>
      </c>
      <c r="M1430" t="s">
        <v>63</v>
      </c>
      <c r="O1430" t="s">
        <v>64</v>
      </c>
      <c r="P1430" t="s">
        <v>28</v>
      </c>
      <c r="Q1430" t="s">
        <v>173</v>
      </c>
      <c r="R1430" t="s">
        <v>37</v>
      </c>
      <c r="W1430" s="33">
        <v>36.9</v>
      </c>
      <c r="Y1430" t="s">
        <v>174</v>
      </c>
      <c r="Z1430" t="s">
        <v>152</v>
      </c>
    </row>
    <row r="1431" spans="1:26" x14ac:dyDescent="0.25">
      <c r="A1431" t="s">
        <v>28</v>
      </c>
      <c r="B1431" t="s">
        <v>29</v>
      </c>
      <c r="C1431" s="3">
        <v>2021</v>
      </c>
      <c r="D1431" s="4">
        <v>1</v>
      </c>
      <c r="E1431" t="s">
        <v>149</v>
      </c>
      <c r="F1431" t="s">
        <v>150</v>
      </c>
      <c r="G1431" s="5">
        <v>44043</v>
      </c>
      <c r="H1431" s="6">
        <v>44049</v>
      </c>
      <c r="I1431" s="7">
        <v>212</v>
      </c>
      <c r="J1431" t="s">
        <v>32</v>
      </c>
      <c r="K1431" t="s">
        <v>33</v>
      </c>
      <c r="L1431" t="s">
        <v>44</v>
      </c>
      <c r="M1431" t="s">
        <v>63</v>
      </c>
      <c r="O1431" t="s">
        <v>64</v>
      </c>
      <c r="P1431" t="s">
        <v>28</v>
      </c>
      <c r="Q1431" t="s">
        <v>173</v>
      </c>
      <c r="R1431" t="s">
        <v>37</v>
      </c>
      <c r="W1431" s="33">
        <v>309.14999999999998</v>
      </c>
      <c r="Y1431" t="s">
        <v>174</v>
      </c>
      <c r="Z1431" t="s">
        <v>152</v>
      </c>
    </row>
    <row r="1432" spans="1:26" x14ac:dyDescent="0.25">
      <c r="A1432" t="s">
        <v>28</v>
      </c>
      <c r="B1432" t="s">
        <v>29</v>
      </c>
      <c r="C1432" s="3">
        <v>2021</v>
      </c>
      <c r="D1432" s="4">
        <v>1</v>
      </c>
      <c r="E1432" t="s">
        <v>149</v>
      </c>
      <c r="F1432" t="s">
        <v>150</v>
      </c>
      <c r="G1432" s="5">
        <v>44043</v>
      </c>
      <c r="H1432" s="6">
        <v>44049</v>
      </c>
      <c r="I1432" s="7">
        <v>213</v>
      </c>
      <c r="J1432" t="s">
        <v>32</v>
      </c>
      <c r="K1432" t="s">
        <v>33</v>
      </c>
      <c r="L1432" t="s">
        <v>46</v>
      </c>
      <c r="M1432" t="s">
        <v>63</v>
      </c>
      <c r="O1432" t="s">
        <v>64</v>
      </c>
      <c r="P1432" t="s">
        <v>28</v>
      </c>
      <c r="Q1432" t="s">
        <v>173</v>
      </c>
      <c r="R1432" t="s">
        <v>37</v>
      </c>
      <c r="W1432" s="33">
        <v>17.010000000000002</v>
      </c>
      <c r="Y1432" t="s">
        <v>174</v>
      </c>
      <c r="Z1432" t="s">
        <v>152</v>
      </c>
    </row>
    <row r="1433" spans="1:26" x14ac:dyDescent="0.25">
      <c r="A1433" t="s">
        <v>28</v>
      </c>
      <c r="B1433" t="s">
        <v>29</v>
      </c>
      <c r="C1433" s="3">
        <v>2021</v>
      </c>
      <c r="D1433" s="4">
        <v>1</v>
      </c>
      <c r="E1433" t="s">
        <v>149</v>
      </c>
      <c r="F1433" t="s">
        <v>150</v>
      </c>
      <c r="G1433" s="5">
        <v>44043</v>
      </c>
      <c r="H1433" s="6">
        <v>44049</v>
      </c>
      <c r="I1433" s="7">
        <v>214</v>
      </c>
      <c r="J1433" t="s">
        <v>32</v>
      </c>
      <c r="K1433" t="s">
        <v>33</v>
      </c>
      <c r="L1433" t="s">
        <v>34</v>
      </c>
      <c r="M1433" t="s">
        <v>63</v>
      </c>
      <c r="O1433" t="s">
        <v>64</v>
      </c>
      <c r="P1433" t="s">
        <v>28</v>
      </c>
      <c r="Q1433" t="s">
        <v>175</v>
      </c>
      <c r="R1433" t="s">
        <v>37</v>
      </c>
      <c r="W1433" s="33">
        <v>369.89</v>
      </c>
      <c r="Y1433" t="s">
        <v>174</v>
      </c>
      <c r="Z1433" t="s">
        <v>152</v>
      </c>
    </row>
    <row r="1434" spans="1:26" x14ac:dyDescent="0.25">
      <c r="A1434" t="s">
        <v>28</v>
      </c>
      <c r="B1434" t="s">
        <v>29</v>
      </c>
      <c r="C1434" s="3">
        <v>2021</v>
      </c>
      <c r="D1434" s="4">
        <v>1</v>
      </c>
      <c r="E1434" t="s">
        <v>149</v>
      </c>
      <c r="F1434" t="s">
        <v>150</v>
      </c>
      <c r="G1434" s="5">
        <v>44043</v>
      </c>
      <c r="H1434" s="6">
        <v>44049</v>
      </c>
      <c r="I1434" s="7">
        <v>215</v>
      </c>
      <c r="J1434" t="s">
        <v>32</v>
      </c>
      <c r="K1434" t="s">
        <v>33</v>
      </c>
      <c r="L1434" t="s">
        <v>45</v>
      </c>
      <c r="M1434" t="s">
        <v>63</v>
      </c>
      <c r="O1434" t="s">
        <v>64</v>
      </c>
      <c r="P1434" t="s">
        <v>28</v>
      </c>
      <c r="Q1434" t="s">
        <v>175</v>
      </c>
      <c r="R1434" t="s">
        <v>37</v>
      </c>
      <c r="W1434" s="33">
        <v>4.2</v>
      </c>
      <c r="Y1434" t="s">
        <v>174</v>
      </c>
      <c r="Z1434" t="s">
        <v>152</v>
      </c>
    </row>
    <row r="1435" spans="1:26" x14ac:dyDescent="0.25">
      <c r="A1435" t="s">
        <v>28</v>
      </c>
      <c r="B1435" t="s">
        <v>29</v>
      </c>
      <c r="C1435" s="3">
        <v>2021</v>
      </c>
      <c r="D1435" s="4">
        <v>1</v>
      </c>
      <c r="E1435" t="s">
        <v>149</v>
      </c>
      <c r="F1435" t="s">
        <v>150</v>
      </c>
      <c r="G1435" s="5">
        <v>44043</v>
      </c>
      <c r="H1435" s="6">
        <v>44049</v>
      </c>
      <c r="I1435" s="7">
        <v>216</v>
      </c>
      <c r="J1435" t="s">
        <v>32</v>
      </c>
      <c r="K1435" t="s">
        <v>33</v>
      </c>
      <c r="L1435" t="s">
        <v>41</v>
      </c>
      <c r="M1435" t="s">
        <v>63</v>
      </c>
      <c r="O1435" t="s">
        <v>64</v>
      </c>
      <c r="P1435" t="s">
        <v>28</v>
      </c>
      <c r="Q1435" t="s">
        <v>175</v>
      </c>
      <c r="R1435" t="s">
        <v>37</v>
      </c>
      <c r="W1435" s="33">
        <v>52.33</v>
      </c>
      <c r="Y1435" t="s">
        <v>174</v>
      </c>
      <c r="Z1435" t="s">
        <v>152</v>
      </c>
    </row>
    <row r="1436" spans="1:26" x14ac:dyDescent="0.25">
      <c r="A1436" t="s">
        <v>28</v>
      </c>
      <c r="B1436" t="s">
        <v>29</v>
      </c>
      <c r="C1436" s="3">
        <v>2021</v>
      </c>
      <c r="D1436" s="4">
        <v>1</v>
      </c>
      <c r="E1436" t="s">
        <v>149</v>
      </c>
      <c r="F1436" t="s">
        <v>150</v>
      </c>
      <c r="G1436" s="5">
        <v>44043</v>
      </c>
      <c r="H1436" s="6">
        <v>44049</v>
      </c>
      <c r="I1436" s="7">
        <v>217</v>
      </c>
      <c r="J1436" t="s">
        <v>32</v>
      </c>
      <c r="K1436" t="s">
        <v>33</v>
      </c>
      <c r="L1436" t="s">
        <v>42</v>
      </c>
      <c r="M1436" t="s">
        <v>63</v>
      </c>
      <c r="O1436" t="s">
        <v>64</v>
      </c>
      <c r="P1436" t="s">
        <v>28</v>
      </c>
      <c r="Q1436" t="s">
        <v>175</v>
      </c>
      <c r="R1436" t="s">
        <v>37</v>
      </c>
      <c r="W1436" s="33">
        <v>27.56</v>
      </c>
      <c r="Y1436" t="s">
        <v>174</v>
      </c>
      <c r="Z1436" t="s">
        <v>152</v>
      </c>
    </row>
    <row r="1437" spans="1:26" x14ac:dyDescent="0.25">
      <c r="A1437" t="s">
        <v>28</v>
      </c>
      <c r="B1437" t="s">
        <v>29</v>
      </c>
      <c r="C1437" s="3">
        <v>2021</v>
      </c>
      <c r="D1437" s="4">
        <v>1</v>
      </c>
      <c r="E1437" t="s">
        <v>149</v>
      </c>
      <c r="F1437" t="s">
        <v>150</v>
      </c>
      <c r="G1437" s="5">
        <v>44043</v>
      </c>
      <c r="H1437" s="6">
        <v>44049</v>
      </c>
      <c r="I1437" s="7">
        <v>218</v>
      </c>
      <c r="J1437" t="s">
        <v>32</v>
      </c>
      <c r="K1437" t="s">
        <v>33</v>
      </c>
      <c r="L1437" t="s">
        <v>43</v>
      </c>
      <c r="M1437" t="s">
        <v>63</v>
      </c>
      <c r="O1437" t="s">
        <v>64</v>
      </c>
      <c r="P1437" t="s">
        <v>28</v>
      </c>
      <c r="Q1437" t="s">
        <v>175</v>
      </c>
      <c r="R1437" t="s">
        <v>37</v>
      </c>
      <c r="W1437" s="33">
        <v>4.92</v>
      </c>
      <c r="Y1437" t="s">
        <v>174</v>
      </c>
      <c r="Z1437" t="s">
        <v>152</v>
      </c>
    </row>
    <row r="1438" spans="1:26" x14ac:dyDescent="0.25">
      <c r="A1438" t="s">
        <v>28</v>
      </c>
      <c r="B1438" t="s">
        <v>29</v>
      </c>
      <c r="C1438" s="3">
        <v>2021</v>
      </c>
      <c r="D1438" s="4">
        <v>1</v>
      </c>
      <c r="E1438" t="s">
        <v>149</v>
      </c>
      <c r="F1438" t="s">
        <v>150</v>
      </c>
      <c r="G1438" s="5">
        <v>44043</v>
      </c>
      <c r="H1438" s="6">
        <v>44049</v>
      </c>
      <c r="I1438" s="7">
        <v>219</v>
      </c>
      <c r="J1438" t="s">
        <v>32</v>
      </c>
      <c r="K1438" t="s">
        <v>33</v>
      </c>
      <c r="L1438" t="s">
        <v>44</v>
      </c>
      <c r="M1438" t="s">
        <v>63</v>
      </c>
      <c r="O1438" t="s">
        <v>64</v>
      </c>
      <c r="P1438" t="s">
        <v>28</v>
      </c>
      <c r="Q1438" t="s">
        <v>175</v>
      </c>
      <c r="R1438" t="s">
        <v>37</v>
      </c>
      <c r="W1438" s="33">
        <v>41.21</v>
      </c>
      <c r="Y1438" t="s">
        <v>174</v>
      </c>
      <c r="Z1438" t="s">
        <v>152</v>
      </c>
    </row>
    <row r="1439" spans="1:26" x14ac:dyDescent="0.25">
      <c r="A1439" t="s">
        <v>28</v>
      </c>
      <c r="B1439" t="s">
        <v>29</v>
      </c>
      <c r="C1439" s="3">
        <v>2021</v>
      </c>
      <c r="D1439" s="4">
        <v>1</v>
      </c>
      <c r="E1439" t="s">
        <v>149</v>
      </c>
      <c r="F1439" t="s">
        <v>150</v>
      </c>
      <c r="G1439" s="5">
        <v>44043</v>
      </c>
      <c r="H1439" s="6">
        <v>44049</v>
      </c>
      <c r="I1439" s="7">
        <v>220</v>
      </c>
      <c r="J1439" t="s">
        <v>32</v>
      </c>
      <c r="K1439" t="s">
        <v>33</v>
      </c>
      <c r="L1439" t="s">
        <v>46</v>
      </c>
      <c r="M1439" t="s">
        <v>63</v>
      </c>
      <c r="O1439" t="s">
        <v>64</v>
      </c>
      <c r="P1439" t="s">
        <v>28</v>
      </c>
      <c r="Q1439" t="s">
        <v>175</v>
      </c>
      <c r="R1439" t="s">
        <v>37</v>
      </c>
      <c r="W1439" s="33">
        <v>2.27</v>
      </c>
      <c r="Y1439" t="s">
        <v>174</v>
      </c>
      <c r="Z1439" t="s">
        <v>152</v>
      </c>
    </row>
    <row r="1440" spans="1:26" x14ac:dyDescent="0.25">
      <c r="A1440" t="s">
        <v>28</v>
      </c>
      <c r="B1440" t="s">
        <v>29</v>
      </c>
      <c r="C1440" s="3">
        <v>2021</v>
      </c>
      <c r="D1440" s="4">
        <v>1</v>
      </c>
      <c r="E1440" t="s">
        <v>149</v>
      </c>
      <c r="F1440" t="s">
        <v>150</v>
      </c>
      <c r="G1440" s="5">
        <v>44043</v>
      </c>
      <c r="H1440" s="6">
        <v>44049</v>
      </c>
      <c r="I1440" s="7">
        <v>221</v>
      </c>
      <c r="J1440" t="s">
        <v>90</v>
      </c>
      <c r="K1440" t="s">
        <v>33</v>
      </c>
      <c r="L1440" t="s">
        <v>34</v>
      </c>
      <c r="M1440" t="s">
        <v>63</v>
      </c>
      <c r="O1440" t="s">
        <v>64</v>
      </c>
      <c r="P1440" t="s">
        <v>28</v>
      </c>
      <c r="Q1440" t="s">
        <v>157</v>
      </c>
      <c r="R1440" t="s">
        <v>37</v>
      </c>
      <c r="W1440" s="33">
        <v>1590.57</v>
      </c>
      <c r="Y1440" t="s">
        <v>174</v>
      </c>
      <c r="Z1440" t="s">
        <v>152</v>
      </c>
    </row>
    <row r="1441" spans="1:26" x14ac:dyDescent="0.25">
      <c r="A1441" t="s">
        <v>28</v>
      </c>
      <c r="B1441" t="s">
        <v>29</v>
      </c>
      <c r="C1441" s="3">
        <v>2021</v>
      </c>
      <c r="D1441" s="4">
        <v>1</v>
      </c>
      <c r="E1441" t="s">
        <v>149</v>
      </c>
      <c r="F1441" t="s">
        <v>150</v>
      </c>
      <c r="G1441" s="5">
        <v>44043</v>
      </c>
      <c r="H1441" s="6">
        <v>44049</v>
      </c>
      <c r="I1441" s="7">
        <v>222</v>
      </c>
      <c r="J1441" t="s">
        <v>90</v>
      </c>
      <c r="K1441" t="s">
        <v>33</v>
      </c>
      <c r="L1441" t="s">
        <v>45</v>
      </c>
      <c r="M1441" t="s">
        <v>63</v>
      </c>
      <c r="O1441" t="s">
        <v>64</v>
      </c>
      <c r="P1441" t="s">
        <v>28</v>
      </c>
      <c r="Q1441" t="s">
        <v>157</v>
      </c>
      <c r="R1441" t="s">
        <v>37</v>
      </c>
      <c r="W1441" s="33">
        <v>18.079999999999998</v>
      </c>
      <c r="Y1441" t="s">
        <v>174</v>
      </c>
      <c r="Z1441" t="s">
        <v>152</v>
      </c>
    </row>
    <row r="1442" spans="1:26" x14ac:dyDescent="0.25">
      <c r="A1442" t="s">
        <v>28</v>
      </c>
      <c r="B1442" t="s">
        <v>29</v>
      </c>
      <c r="C1442" s="3">
        <v>2021</v>
      </c>
      <c r="D1442" s="4">
        <v>1</v>
      </c>
      <c r="E1442" t="s">
        <v>149</v>
      </c>
      <c r="F1442" t="s">
        <v>150</v>
      </c>
      <c r="G1442" s="5">
        <v>44043</v>
      </c>
      <c r="H1442" s="6">
        <v>44049</v>
      </c>
      <c r="I1442" s="7">
        <v>223</v>
      </c>
      <c r="J1442" t="s">
        <v>90</v>
      </c>
      <c r="K1442" t="s">
        <v>33</v>
      </c>
      <c r="L1442" t="s">
        <v>41</v>
      </c>
      <c r="M1442" t="s">
        <v>63</v>
      </c>
      <c r="O1442" t="s">
        <v>64</v>
      </c>
      <c r="P1442" t="s">
        <v>28</v>
      </c>
      <c r="Q1442" t="s">
        <v>157</v>
      </c>
      <c r="R1442" t="s">
        <v>37</v>
      </c>
      <c r="W1442" s="33">
        <v>225.01</v>
      </c>
      <c r="Y1442" t="s">
        <v>174</v>
      </c>
      <c r="Z1442" t="s">
        <v>152</v>
      </c>
    </row>
    <row r="1443" spans="1:26" x14ac:dyDescent="0.25">
      <c r="A1443" t="s">
        <v>28</v>
      </c>
      <c r="B1443" t="s">
        <v>29</v>
      </c>
      <c r="C1443" s="3">
        <v>2021</v>
      </c>
      <c r="D1443" s="4">
        <v>1</v>
      </c>
      <c r="E1443" t="s">
        <v>149</v>
      </c>
      <c r="F1443" t="s">
        <v>150</v>
      </c>
      <c r="G1443" s="5">
        <v>44043</v>
      </c>
      <c r="H1443" s="6">
        <v>44049</v>
      </c>
      <c r="I1443" s="7">
        <v>224</v>
      </c>
      <c r="J1443" t="s">
        <v>90</v>
      </c>
      <c r="K1443" t="s">
        <v>33</v>
      </c>
      <c r="L1443" t="s">
        <v>42</v>
      </c>
      <c r="M1443" t="s">
        <v>63</v>
      </c>
      <c r="O1443" t="s">
        <v>64</v>
      </c>
      <c r="P1443" t="s">
        <v>28</v>
      </c>
      <c r="Q1443" t="s">
        <v>157</v>
      </c>
      <c r="R1443" t="s">
        <v>37</v>
      </c>
      <c r="W1443" s="33">
        <v>118.55</v>
      </c>
      <c r="Y1443" t="s">
        <v>174</v>
      </c>
      <c r="Z1443" t="s">
        <v>152</v>
      </c>
    </row>
    <row r="1444" spans="1:26" x14ac:dyDescent="0.25">
      <c r="A1444" t="s">
        <v>28</v>
      </c>
      <c r="B1444" t="s">
        <v>29</v>
      </c>
      <c r="C1444" s="3">
        <v>2021</v>
      </c>
      <c r="D1444" s="4">
        <v>1</v>
      </c>
      <c r="E1444" t="s">
        <v>149</v>
      </c>
      <c r="F1444" t="s">
        <v>150</v>
      </c>
      <c r="G1444" s="5">
        <v>44043</v>
      </c>
      <c r="H1444" s="6">
        <v>44049</v>
      </c>
      <c r="I1444" s="7">
        <v>225</v>
      </c>
      <c r="J1444" t="s">
        <v>90</v>
      </c>
      <c r="K1444" t="s">
        <v>33</v>
      </c>
      <c r="L1444" t="s">
        <v>43</v>
      </c>
      <c r="M1444" t="s">
        <v>63</v>
      </c>
      <c r="O1444" t="s">
        <v>64</v>
      </c>
      <c r="P1444" t="s">
        <v>28</v>
      </c>
      <c r="Q1444" t="s">
        <v>157</v>
      </c>
      <c r="R1444" t="s">
        <v>37</v>
      </c>
      <c r="W1444" s="33">
        <v>21.16</v>
      </c>
      <c r="Y1444" t="s">
        <v>174</v>
      </c>
      <c r="Z1444" t="s">
        <v>152</v>
      </c>
    </row>
    <row r="1445" spans="1:26" x14ac:dyDescent="0.25">
      <c r="A1445" t="s">
        <v>28</v>
      </c>
      <c r="B1445" t="s">
        <v>29</v>
      </c>
      <c r="C1445" s="3">
        <v>2021</v>
      </c>
      <c r="D1445" s="4">
        <v>1</v>
      </c>
      <c r="E1445" t="s">
        <v>149</v>
      </c>
      <c r="F1445" t="s">
        <v>150</v>
      </c>
      <c r="G1445" s="5">
        <v>44043</v>
      </c>
      <c r="H1445" s="6">
        <v>44049</v>
      </c>
      <c r="I1445" s="7">
        <v>226</v>
      </c>
      <c r="J1445" t="s">
        <v>90</v>
      </c>
      <c r="K1445" t="s">
        <v>33</v>
      </c>
      <c r="L1445" t="s">
        <v>44</v>
      </c>
      <c r="M1445" t="s">
        <v>63</v>
      </c>
      <c r="O1445" t="s">
        <v>64</v>
      </c>
      <c r="P1445" t="s">
        <v>28</v>
      </c>
      <c r="Q1445" t="s">
        <v>157</v>
      </c>
      <c r="R1445" t="s">
        <v>37</v>
      </c>
      <c r="W1445" s="33">
        <v>177.25</v>
      </c>
      <c r="Y1445" t="s">
        <v>174</v>
      </c>
      <c r="Z1445" t="s">
        <v>152</v>
      </c>
    </row>
    <row r="1446" spans="1:26" x14ac:dyDescent="0.25">
      <c r="A1446" t="s">
        <v>28</v>
      </c>
      <c r="B1446" t="s">
        <v>29</v>
      </c>
      <c r="C1446" s="3">
        <v>2021</v>
      </c>
      <c r="D1446" s="4">
        <v>1</v>
      </c>
      <c r="E1446" t="s">
        <v>149</v>
      </c>
      <c r="F1446" t="s">
        <v>150</v>
      </c>
      <c r="G1446" s="5">
        <v>44043</v>
      </c>
      <c r="H1446" s="6">
        <v>44049</v>
      </c>
      <c r="I1446" s="7">
        <v>227</v>
      </c>
      <c r="J1446" t="s">
        <v>90</v>
      </c>
      <c r="K1446" t="s">
        <v>33</v>
      </c>
      <c r="L1446" t="s">
        <v>46</v>
      </c>
      <c r="M1446" t="s">
        <v>63</v>
      </c>
      <c r="O1446" t="s">
        <v>64</v>
      </c>
      <c r="P1446" t="s">
        <v>28</v>
      </c>
      <c r="Q1446" t="s">
        <v>157</v>
      </c>
      <c r="R1446" t="s">
        <v>37</v>
      </c>
      <c r="W1446" s="33">
        <v>9.75</v>
      </c>
      <c r="Y1446" t="s">
        <v>174</v>
      </c>
      <c r="Z1446" t="s">
        <v>152</v>
      </c>
    </row>
    <row r="1447" spans="1:26" x14ac:dyDescent="0.25">
      <c r="A1447" t="s">
        <v>28</v>
      </c>
      <c r="B1447" t="s">
        <v>29</v>
      </c>
      <c r="C1447" s="3">
        <v>2021</v>
      </c>
      <c r="D1447" s="4">
        <v>1</v>
      </c>
      <c r="E1447" t="s">
        <v>149</v>
      </c>
      <c r="F1447" t="s">
        <v>150</v>
      </c>
      <c r="G1447" s="5">
        <v>44043</v>
      </c>
      <c r="H1447" s="6">
        <v>44049</v>
      </c>
      <c r="I1447" s="7">
        <v>228</v>
      </c>
      <c r="J1447" t="s">
        <v>32</v>
      </c>
      <c r="K1447" t="s">
        <v>33</v>
      </c>
      <c r="L1447" t="s">
        <v>34</v>
      </c>
      <c r="M1447" t="s">
        <v>63</v>
      </c>
      <c r="O1447" t="s">
        <v>64</v>
      </c>
      <c r="P1447" t="s">
        <v>28</v>
      </c>
      <c r="Q1447" t="s">
        <v>157</v>
      </c>
      <c r="R1447" t="s">
        <v>37</v>
      </c>
      <c r="W1447" s="33">
        <v>536.36</v>
      </c>
      <c r="Y1447" t="s">
        <v>174</v>
      </c>
      <c r="Z1447" t="s">
        <v>152</v>
      </c>
    </row>
    <row r="1448" spans="1:26" x14ac:dyDescent="0.25">
      <c r="A1448" t="s">
        <v>28</v>
      </c>
      <c r="B1448" t="s">
        <v>29</v>
      </c>
      <c r="C1448" s="3">
        <v>2021</v>
      </c>
      <c r="D1448" s="4">
        <v>1</v>
      </c>
      <c r="E1448" t="s">
        <v>149</v>
      </c>
      <c r="F1448" t="s">
        <v>150</v>
      </c>
      <c r="G1448" s="5">
        <v>44043</v>
      </c>
      <c r="H1448" s="6">
        <v>44049</v>
      </c>
      <c r="I1448" s="7">
        <v>229</v>
      </c>
      <c r="J1448" t="s">
        <v>32</v>
      </c>
      <c r="K1448" t="s">
        <v>33</v>
      </c>
      <c r="L1448" t="s">
        <v>45</v>
      </c>
      <c r="M1448" t="s">
        <v>63</v>
      </c>
      <c r="O1448" t="s">
        <v>64</v>
      </c>
      <c r="P1448" t="s">
        <v>28</v>
      </c>
      <c r="Q1448" t="s">
        <v>157</v>
      </c>
      <c r="R1448" t="s">
        <v>37</v>
      </c>
      <c r="W1448" s="33">
        <v>6.1</v>
      </c>
      <c r="Y1448" t="s">
        <v>174</v>
      </c>
      <c r="Z1448" t="s">
        <v>152</v>
      </c>
    </row>
    <row r="1449" spans="1:26" x14ac:dyDescent="0.25">
      <c r="A1449" t="s">
        <v>28</v>
      </c>
      <c r="B1449" t="s">
        <v>29</v>
      </c>
      <c r="C1449" s="3">
        <v>2021</v>
      </c>
      <c r="D1449" s="4">
        <v>1</v>
      </c>
      <c r="E1449" t="s">
        <v>149</v>
      </c>
      <c r="F1449" t="s">
        <v>150</v>
      </c>
      <c r="G1449" s="5">
        <v>44043</v>
      </c>
      <c r="H1449" s="6">
        <v>44049</v>
      </c>
      <c r="I1449" s="7">
        <v>230</v>
      </c>
      <c r="J1449" t="s">
        <v>32</v>
      </c>
      <c r="K1449" t="s">
        <v>33</v>
      </c>
      <c r="L1449" t="s">
        <v>41</v>
      </c>
      <c r="M1449" t="s">
        <v>63</v>
      </c>
      <c r="O1449" t="s">
        <v>64</v>
      </c>
      <c r="P1449" t="s">
        <v>28</v>
      </c>
      <c r="Q1449" t="s">
        <v>157</v>
      </c>
      <c r="R1449" t="s">
        <v>37</v>
      </c>
      <c r="W1449" s="33">
        <v>75.88</v>
      </c>
      <c r="Y1449" t="s">
        <v>174</v>
      </c>
      <c r="Z1449" t="s">
        <v>152</v>
      </c>
    </row>
    <row r="1450" spans="1:26" x14ac:dyDescent="0.25">
      <c r="A1450" t="s">
        <v>28</v>
      </c>
      <c r="B1450" t="s">
        <v>29</v>
      </c>
      <c r="C1450" s="3">
        <v>2021</v>
      </c>
      <c r="D1450" s="4">
        <v>1</v>
      </c>
      <c r="E1450" t="s">
        <v>149</v>
      </c>
      <c r="F1450" t="s">
        <v>150</v>
      </c>
      <c r="G1450" s="5">
        <v>44043</v>
      </c>
      <c r="H1450" s="6">
        <v>44049</v>
      </c>
      <c r="I1450" s="7">
        <v>231</v>
      </c>
      <c r="J1450" t="s">
        <v>32</v>
      </c>
      <c r="K1450" t="s">
        <v>33</v>
      </c>
      <c r="L1450" t="s">
        <v>42</v>
      </c>
      <c r="M1450" t="s">
        <v>63</v>
      </c>
      <c r="O1450" t="s">
        <v>64</v>
      </c>
      <c r="P1450" t="s">
        <v>28</v>
      </c>
      <c r="Q1450" t="s">
        <v>157</v>
      </c>
      <c r="R1450" t="s">
        <v>37</v>
      </c>
      <c r="W1450" s="33">
        <v>39.979999999999997</v>
      </c>
      <c r="Y1450" t="s">
        <v>174</v>
      </c>
      <c r="Z1450" t="s">
        <v>152</v>
      </c>
    </row>
    <row r="1451" spans="1:26" x14ac:dyDescent="0.25">
      <c r="A1451" t="s">
        <v>28</v>
      </c>
      <c r="B1451" t="s">
        <v>29</v>
      </c>
      <c r="C1451" s="3">
        <v>2021</v>
      </c>
      <c r="D1451" s="4">
        <v>1</v>
      </c>
      <c r="E1451" t="s">
        <v>149</v>
      </c>
      <c r="F1451" t="s">
        <v>150</v>
      </c>
      <c r="G1451" s="5">
        <v>44043</v>
      </c>
      <c r="H1451" s="6">
        <v>44049</v>
      </c>
      <c r="I1451" s="7">
        <v>232</v>
      </c>
      <c r="J1451" t="s">
        <v>32</v>
      </c>
      <c r="K1451" t="s">
        <v>33</v>
      </c>
      <c r="L1451" t="s">
        <v>43</v>
      </c>
      <c r="M1451" t="s">
        <v>63</v>
      </c>
      <c r="O1451" t="s">
        <v>64</v>
      </c>
      <c r="P1451" t="s">
        <v>28</v>
      </c>
      <c r="Q1451" t="s">
        <v>157</v>
      </c>
      <c r="R1451" t="s">
        <v>37</v>
      </c>
      <c r="W1451" s="33">
        <v>7.13</v>
      </c>
      <c r="Y1451" t="s">
        <v>174</v>
      </c>
      <c r="Z1451" t="s">
        <v>152</v>
      </c>
    </row>
    <row r="1452" spans="1:26" x14ac:dyDescent="0.25">
      <c r="A1452" t="s">
        <v>28</v>
      </c>
      <c r="B1452" t="s">
        <v>29</v>
      </c>
      <c r="C1452" s="3">
        <v>2021</v>
      </c>
      <c r="D1452" s="4">
        <v>1</v>
      </c>
      <c r="E1452" t="s">
        <v>149</v>
      </c>
      <c r="F1452" t="s">
        <v>150</v>
      </c>
      <c r="G1452" s="5">
        <v>44043</v>
      </c>
      <c r="H1452" s="6">
        <v>44049</v>
      </c>
      <c r="I1452" s="7">
        <v>233</v>
      </c>
      <c r="J1452" t="s">
        <v>32</v>
      </c>
      <c r="K1452" t="s">
        <v>33</v>
      </c>
      <c r="L1452" t="s">
        <v>44</v>
      </c>
      <c r="M1452" t="s">
        <v>63</v>
      </c>
      <c r="O1452" t="s">
        <v>64</v>
      </c>
      <c r="P1452" t="s">
        <v>28</v>
      </c>
      <c r="Q1452" t="s">
        <v>157</v>
      </c>
      <c r="R1452" t="s">
        <v>37</v>
      </c>
      <c r="W1452" s="33">
        <v>59.77</v>
      </c>
      <c r="Y1452" t="s">
        <v>174</v>
      </c>
      <c r="Z1452" t="s">
        <v>152</v>
      </c>
    </row>
    <row r="1453" spans="1:26" x14ac:dyDescent="0.25">
      <c r="A1453" t="s">
        <v>28</v>
      </c>
      <c r="B1453" t="s">
        <v>29</v>
      </c>
      <c r="C1453" s="3">
        <v>2021</v>
      </c>
      <c r="D1453" s="4">
        <v>1</v>
      </c>
      <c r="E1453" t="s">
        <v>149</v>
      </c>
      <c r="F1453" t="s">
        <v>150</v>
      </c>
      <c r="G1453" s="5">
        <v>44043</v>
      </c>
      <c r="H1453" s="6">
        <v>44049</v>
      </c>
      <c r="I1453" s="7">
        <v>234</v>
      </c>
      <c r="J1453" t="s">
        <v>32</v>
      </c>
      <c r="K1453" t="s">
        <v>33</v>
      </c>
      <c r="L1453" t="s">
        <v>46</v>
      </c>
      <c r="M1453" t="s">
        <v>63</v>
      </c>
      <c r="O1453" t="s">
        <v>64</v>
      </c>
      <c r="P1453" t="s">
        <v>28</v>
      </c>
      <c r="Q1453" t="s">
        <v>157</v>
      </c>
      <c r="R1453" t="s">
        <v>37</v>
      </c>
      <c r="W1453" s="33">
        <v>3.29</v>
      </c>
      <c r="Y1453" t="s">
        <v>174</v>
      </c>
      <c r="Z1453" t="s">
        <v>152</v>
      </c>
    </row>
    <row r="1454" spans="1:26" x14ac:dyDescent="0.25">
      <c r="A1454" t="s">
        <v>28</v>
      </c>
      <c r="B1454" t="s">
        <v>29</v>
      </c>
      <c r="C1454" s="3">
        <v>2021</v>
      </c>
      <c r="D1454" s="4">
        <v>1</v>
      </c>
      <c r="E1454" t="s">
        <v>149</v>
      </c>
      <c r="F1454" t="s">
        <v>150</v>
      </c>
      <c r="G1454" s="5">
        <v>44043</v>
      </c>
      <c r="H1454" s="6">
        <v>44049</v>
      </c>
      <c r="I1454" s="7">
        <v>235</v>
      </c>
      <c r="J1454" t="s">
        <v>32</v>
      </c>
      <c r="K1454" t="s">
        <v>33</v>
      </c>
      <c r="L1454" t="s">
        <v>34</v>
      </c>
      <c r="M1454" t="s">
        <v>63</v>
      </c>
      <c r="O1454" t="s">
        <v>64</v>
      </c>
      <c r="P1454" t="s">
        <v>28</v>
      </c>
      <c r="Q1454" t="s">
        <v>65</v>
      </c>
      <c r="R1454" t="s">
        <v>37</v>
      </c>
      <c r="W1454" s="33">
        <v>1017.23</v>
      </c>
      <c r="Y1454" t="s">
        <v>174</v>
      </c>
      <c r="Z1454" t="s">
        <v>152</v>
      </c>
    </row>
    <row r="1455" spans="1:26" x14ac:dyDescent="0.25">
      <c r="A1455" t="s">
        <v>28</v>
      </c>
      <c r="B1455" t="s">
        <v>29</v>
      </c>
      <c r="C1455" s="3">
        <v>2021</v>
      </c>
      <c r="D1455" s="4">
        <v>1</v>
      </c>
      <c r="E1455" t="s">
        <v>149</v>
      </c>
      <c r="F1455" t="s">
        <v>150</v>
      </c>
      <c r="G1455" s="5">
        <v>44043</v>
      </c>
      <c r="H1455" s="6">
        <v>44049</v>
      </c>
      <c r="I1455" s="7">
        <v>236</v>
      </c>
      <c r="J1455" t="s">
        <v>32</v>
      </c>
      <c r="K1455" t="s">
        <v>33</v>
      </c>
      <c r="L1455" t="s">
        <v>45</v>
      </c>
      <c r="M1455" t="s">
        <v>63</v>
      </c>
      <c r="O1455" t="s">
        <v>64</v>
      </c>
      <c r="P1455" t="s">
        <v>28</v>
      </c>
      <c r="Q1455" t="s">
        <v>65</v>
      </c>
      <c r="R1455" t="s">
        <v>37</v>
      </c>
      <c r="W1455" s="33">
        <v>11.56</v>
      </c>
      <c r="Y1455" t="s">
        <v>174</v>
      </c>
      <c r="Z1455" t="s">
        <v>152</v>
      </c>
    </row>
    <row r="1456" spans="1:26" x14ac:dyDescent="0.25">
      <c r="A1456" t="s">
        <v>28</v>
      </c>
      <c r="B1456" t="s">
        <v>29</v>
      </c>
      <c r="C1456" s="3">
        <v>2021</v>
      </c>
      <c r="D1456" s="4">
        <v>1</v>
      </c>
      <c r="E1456" t="s">
        <v>149</v>
      </c>
      <c r="F1456" t="s">
        <v>150</v>
      </c>
      <c r="G1456" s="5">
        <v>44043</v>
      </c>
      <c r="H1456" s="6">
        <v>44049</v>
      </c>
      <c r="I1456" s="7">
        <v>237</v>
      </c>
      <c r="J1456" t="s">
        <v>32</v>
      </c>
      <c r="K1456" t="s">
        <v>33</v>
      </c>
      <c r="L1456" t="s">
        <v>41</v>
      </c>
      <c r="M1456" t="s">
        <v>63</v>
      </c>
      <c r="O1456" t="s">
        <v>64</v>
      </c>
      <c r="P1456" t="s">
        <v>28</v>
      </c>
      <c r="Q1456" t="s">
        <v>65</v>
      </c>
      <c r="R1456" t="s">
        <v>37</v>
      </c>
      <c r="W1456" s="33">
        <v>143.9</v>
      </c>
      <c r="Y1456" t="s">
        <v>174</v>
      </c>
      <c r="Z1456" t="s">
        <v>152</v>
      </c>
    </row>
    <row r="1457" spans="1:26" x14ac:dyDescent="0.25">
      <c r="A1457" t="s">
        <v>28</v>
      </c>
      <c r="B1457" t="s">
        <v>29</v>
      </c>
      <c r="C1457" s="3">
        <v>2021</v>
      </c>
      <c r="D1457" s="4">
        <v>1</v>
      </c>
      <c r="E1457" t="s">
        <v>149</v>
      </c>
      <c r="F1457" t="s">
        <v>150</v>
      </c>
      <c r="G1457" s="5">
        <v>44043</v>
      </c>
      <c r="H1457" s="6">
        <v>44049</v>
      </c>
      <c r="I1457" s="7">
        <v>238</v>
      </c>
      <c r="J1457" t="s">
        <v>32</v>
      </c>
      <c r="K1457" t="s">
        <v>33</v>
      </c>
      <c r="L1457" t="s">
        <v>42</v>
      </c>
      <c r="M1457" t="s">
        <v>63</v>
      </c>
      <c r="O1457" t="s">
        <v>64</v>
      </c>
      <c r="P1457" t="s">
        <v>28</v>
      </c>
      <c r="Q1457" t="s">
        <v>65</v>
      </c>
      <c r="R1457" t="s">
        <v>37</v>
      </c>
      <c r="W1457" s="33">
        <v>75.819999999999993</v>
      </c>
      <c r="Y1457" t="s">
        <v>174</v>
      </c>
      <c r="Z1457" t="s">
        <v>152</v>
      </c>
    </row>
    <row r="1458" spans="1:26" x14ac:dyDescent="0.25">
      <c r="A1458" t="s">
        <v>28</v>
      </c>
      <c r="B1458" t="s">
        <v>29</v>
      </c>
      <c r="C1458" s="3">
        <v>2021</v>
      </c>
      <c r="D1458" s="4">
        <v>1</v>
      </c>
      <c r="E1458" t="s">
        <v>149</v>
      </c>
      <c r="F1458" t="s">
        <v>150</v>
      </c>
      <c r="G1458" s="5">
        <v>44043</v>
      </c>
      <c r="H1458" s="6">
        <v>44049</v>
      </c>
      <c r="I1458" s="7">
        <v>239</v>
      </c>
      <c r="J1458" t="s">
        <v>32</v>
      </c>
      <c r="K1458" t="s">
        <v>33</v>
      </c>
      <c r="L1458" t="s">
        <v>43</v>
      </c>
      <c r="M1458" t="s">
        <v>63</v>
      </c>
      <c r="O1458" t="s">
        <v>64</v>
      </c>
      <c r="P1458" t="s">
        <v>28</v>
      </c>
      <c r="Q1458" t="s">
        <v>65</v>
      </c>
      <c r="R1458" t="s">
        <v>37</v>
      </c>
      <c r="W1458" s="33">
        <v>13.53</v>
      </c>
      <c r="Y1458" t="s">
        <v>174</v>
      </c>
      <c r="Z1458" t="s">
        <v>152</v>
      </c>
    </row>
    <row r="1459" spans="1:26" x14ac:dyDescent="0.25">
      <c r="A1459" t="s">
        <v>28</v>
      </c>
      <c r="B1459" t="s">
        <v>29</v>
      </c>
      <c r="C1459" s="3">
        <v>2021</v>
      </c>
      <c r="D1459" s="4">
        <v>1</v>
      </c>
      <c r="E1459" t="s">
        <v>149</v>
      </c>
      <c r="F1459" t="s">
        <v>150</v>
      </c>
      <c r="G1459" s="5">
        <v>44043</v>
      </c>
      <c r="H1459" s="6">
        <v>44049</v>
      </c>
      <c r="I1459" s="7">
        <v>240</v>
      </c>
      <c r="J1459" t="s">
        <v>32</v>
      </c>
      <c r="K1459" t="s">
        <v>33</v>
      </c>
      <c r="L1459" t="s">
        <v>44</v>
      </c>
      <c r="M1459" t="s">
        <v>63</v>
      </c>
      <c r="O1459" t="s">
        <v>64</v>
      </c>
      <c r="P1459" t="s">
        <v>28</v>
      </c>
      <c r="Q1459" t="s">
        <v>65</v>
      </c>
      <c r="R1459" t="s">
        <v>37</v>
      </c>
      <c r="W1459" s="33">
        <v>113.36</v>
      </c>
      <c r="Y1459" t="s">
        <v>174</v>
      </c>
      <c r="Z1459" t="s">
        <v>152</v>
      </c>
    </row>
    <row r="1460" spans="1:26" x14ac:dyDescent="0.25">
      <c r="A1460" t="s">
        <v>28</v>
      </c>
      <c r="B1460" t="s">
        <v>29</v>
      </c>
      <c r="C1460" s="3">
        <v>2021</v>
      </c>
      <c r="D1460" s="4">
        <v>1</v>
      </c>
      <c r="E1460" t="s">
        <v>149</v>
      </c>
      <c r="F1460" t="s">
        <v>150</v>
      </c>
      <c r="G1460" s="5">
        <v>44043</v>
      </c>
      <c r="H1460" s="6">
        <v>44049</v>
      </c>
      <c r="I1460" s="7">
        <v>241</v>
      </c>
      <c r="J1460" t="s">
        <v>32</v>
      </c>
      <c r="K1460" t="s">
        <v>33</v>
      </c>
      <c r="L1460" t="s">
        <v>46</v>
      </c>
      <c r="M1460" t="s">
        <v>63</v>
      </c>
      <c r="O1460" t="s">
        <v>64</v>
      </c>
      <c r="P1460" t="s">
        <v>28</v>
      </c>
      <c r="Q1460" t="s">
        <v>65</v>
      </c>
      <c r="R1460" t="s">
        <v>37</v>
      </c>
      <c r="W1460" s="33">
        <v>6.24</v>
      </c>
      <c r="Y1460" t="s">
        <v>174</v>
      </c>
      <c r="Z1460" t="s">
        <v>152</v>
      </c>
    </row>
    <row r="1461" spans="1:26" x14ac:dyDescent="0.25">
      <c r="A1461" t="s">
        <v>28</v>
      </c>
      <c r="B1461" t="s">
        <v>29</v>
      </c>
      <c r="C1461" s="3">
        <v>2021</v>
      </c>
      <c r="D1461" s="4">
        <v>1</v>
      </c>
      <c r="E1461" t="s">
        <v>149</v>
      </c>
      <c r="F1461" t="s">
        <v>150</v>
      </c>
      <c r="G1461" s="5">
        <v>44043</v>
      </c>
      <c r="H1461" s="6">
        <v>44049</v>
      </c>
      <c r="I1461" s="7">
        <v>242</v>
      </c>
      <c r="J1461" t="s">
        <v>90</v>
      </c>
      <c r="K1461" t="s">
        <v>91</v>
      </c>
      <c r="L1461" t="s">
        <v>34</v>
      </c>
      <c r="M1461" t="s">
        <v>63</v>
      </c>
      <c r="O1461" t="s">
        <v>64</v>
      </c>
      <c r="P1461" t="s">
        <v>28</v>
      </c>
      <c r="Q1461" t="s">
        <v>176</v>
      </c>
      <c r="R1461" t="s">
        <v>37</v>
      </c>
      <c r="W1461" s="33">
        <v>2959.2</v>
      </c>
      <c r="Y1461" t="s">
        <v>174</v>
      </c>
      <c r="Z1461" t="s">
        <v>152</v>
      </c>
    </row>
    <row r="1462" spans="1:26" x14ac:dyDescent="0.25">
      <c r="A1462" t="s">
        <v>28</v>
      </c>
      <c r="B1462" t="s">
        <v>29</v>
      </c>
      <c r="C1462" s="3">
        <v>2021</v>
      </c>
      <c r="D1462" s="4">
        <v>1</v>
      </c>
      <c r="E1462" t="s">
        <v>149</v>
      </c>
      <c r="F1462" t="s">
        <v>150</v>
      </c>
      <c r="G1462" s="5">
        <v>44043</v>
      </c>
      <c r="H1462" s="6">
        <v>44049</v>
      </c>
      <c r="I1462" s="7">
        <v>243</v>
      </c>
      <c r="J1462" t="s">
        <v>90</v>
      </c>
      <c r="K1462" t="s">
        <v>91</v>
      </c>
      <c r="L1462" t="s">
        <v>45</v>
      </c>
      <c r="M1462" t="s">
        <v>63</v>
      </c>
      <c r="O1462" t="s">
        <v>64</v>
      </c>
      <c r="P1462" t="s">
        <v>28</v>
      </c>
      <c r="Q1462" t="s">
        <v>176</v>
      </c>
      <c r="R1462" t="s">
        <v>37</v>
      </c>
      <c r="W1462" s="33">
        <v>33.64</v>
      </c>
      <c r="Y1462" t="s">
        <v>174</v>
      </c>
      <c r="Z1462" t="s">
        <v>152</v>
      </c>
    </row>
    <row r="1463" spans="1:26" x14ac:dyDescent="0.25">
      <c r="A1463" t="s">
        <v>28</v>
      </c>
      <c r="B1463" t="s">
        <v>29</v>
      </c>
      <c r="C1463" s="3">
        <v>2021</v>
      </c>
      <c r="D1463" s="4">
        <v>1</v>
      </c>
      <c r="E1463" t="s">
        <v>149</v>
      </c>
      <c r="F1463" t="s">
        <v>150</v>
      </c>
      <c r="G1463" s="5">
        <v>44043</v>
      </c>
      <c r="H1463" s="6">
        <v>44049</v>
      </c>
      <c r="I1463" s="7">
        <v>244</v>
      </c>
      <c r="J1463" t="s">
        <v>90</v>
      </c>
      <c r="K1463" t="s">
        <v>91</v>
      </c>
      <c r="L1463" t="s">
        <v>41</v>
      </c>
      <c r="M1463" t="s">
        <v>63</v>
      </c>
      <c r="O1463" t="s">
        <v>64</v>
      </c>
      <c r="P1463" t="s">
        <v>28</v>
      </c>
      <c r="Q1463" t="s">
        <v>176</v>
      </c>
      <c r="R1463" t="s">
        <v>37</v>
      </c>
      <c r="W1463" s="33">
        <v>418.63</v>
      </c>
      <c r="Y1463" t="s">
        <v>174</v>
      </c>
      <c r="Z1463" t="s">
        <v>152</v>
      </c>
    </row>
    <row r="1464" spans="1:26" x14ac:dyDescent="0.25">
      <c r="A1464" t="s">
        <v>28</v>
      </c>
      <c r="B1464" t="s">
        <v>29</v>
      </c>
      <c r="C1464" s="3">
        <v>2021</v>
      </c>
      <c r="D1464" s="4">
        <v>1</v>
      </c>
      <c r="E1464" t="s">
        <v>149</v>
      </c>
      <c r="F1464" t="s">
        <v>150</v>
      </c>
      <c r="G1464" s="5">
        <v>44043</v>
      </c>
      <c r="H1464" s="6">
        <v>44049</v>
      </c>
      <c r="I1464" s="7">
        <v>245</v>
      </c>
      <c r="J1464" t="s">
        <v>90</v>
      </c>
      <c r="K1464" t="s">
        <v>91</v>
      </c>
      <c r="L1464" t="s">
        <v>42</v>
      </c>
      <c r="M1464" t="s">
        <v>63</v>
      </c>
      <c r="O1464" t="s">
        <v>64</v>
      </c>
      <c r="P1464" t="s">
        <v>28</v>
      </c>
      <c r="Q1464" t="s">
        <v>176</v>
      </c>
      <c r="R1464" t="s">
        <v>37</v>
      </c>
      <c r="W1464" s="33">
        <v>220.56</v>
      </c>
      <c r="Y1464" t="s">
        <v>174</v>
      </c>
      <c r="Z1464" t="s">
        <v>152</v>
      </c>
    </row>
    <row r="1465" spans="1:26" x14ac:dyDescent="0.25">
      <c r="A1465" t="s">
        <v>28</v>
      </c>
      <c r="B1465" t="s">
        <v>29</v>
      </c>
      <c r="C1465" s="3">
        <v>2021</v>
      </c>
      <c r="D1465" s="4">
        <v>1</v>
      </c>
      <c r="E1465" t="s">
        <v>149</v>
      </c>
      <c r="F1465" t="s">
        <v>150</v>
      </c>
      <c r="G1465" s="5">
        <v>44043</v>
      </c>
      <c r="H1465" s="6">
        <v>44049</v>
      </c>
      <c r="I1465" s="7">
        <v>246</v>
      </c>
      <c r="J1465" t="s">
        <v>90</v>
      </c>
      <c r="K1465" t="s">
        <v>91</v>
      </c>
      <c r="L1465" t="s">
        <v>43</v>
      </c>
      <c r="M1465" t="s">
        <v>63</v>
      </c>
      <c r="O1465" t="s">
        <v>64</v>
      </c>
      <c r="P1465" t="s">
        <v>28</v>
      </c>
      <c r="Q1465" t="s">
        <v>176</v>
      </c>
      <c r="R1465" t="s">
        <v>37</v>
      </c>
      <c r="W1465" s="33">
        <v>39.36</v>
      </c>
      <c r="Y1465" t="s">
        <v>174</v>
      </c>
      <c r="Z1465" t="s">
        <v>152</v>
      </c>
    </row>
    <row r="1466" spans="1:26" x14ac:dyDescent="0.25">
      <c r="A1466" t="s">
        <v>28</v>
      </c>
      <c r="B1466" t="s">
        <v>29</v>
      </c>
      <c r="C1466" s="3">
        <v>2021</v>
      </c>
      <c r="D1466" s="4">
        <v>1</v>
      </c>
      <c r="E1466" t="s">
        <v>149</v>
      </c>
      <c r="F1466" t="s">
        <v>150</v>
      </c>
      <c r="G1466" s="5">
        <v>44043</v>
      </c>
      <c r="H1466" s="6">
        <v>44049</v>
      </c>
      <c r="I1466" s="7">
        <v>247</v>
      </c>
      <c r="J1466" t="s">
        <v>90</v>
      </c>
      <c r="K1466" t="s">
        <v>91</v>
      </c>
      <c r="L1466" t="s">
        <v>44</v>
      </c>
      <c r="M1466" t="s">
        <v>63</v>
      </c>
      <c r="O1466" t="s">
        <v>64</v>
      </c>
      <c r="P1466" t="s">
        <v>28</v>
      </c>
      <c r="Q1466" t="s">
        <v>176</v>
      </c>
      <c r="R1466" t="s">
        <v>37</v>
      </c>
      <c r="W1466" s="33">
        <v>329.76</v>
      </c>
      <c r="Y1466" t="s">
        <v>174</v>
      </c>
      <c r="Z1466" t="s">
        <v>152</v>
      </c>
    </row>
    <row r="1467" spans="1:26" x14ac:dyDescent="0.25">
      <c r="A1467" t="s">
        <v>28</v>
      </c>
      <c r="B1467" t="s">
        <v>29</v>
      </c>
      <c r="C1467" s="3">
        <v>2021</v>
      </c>
      <c r="D1467" s="4">
        <v>1</v>
      </c>
      <c r="E1467" t="s">
        <v>149</v>
      </c>
      <c r="F1467" t="s">
        <v>150</v>
      </c>
      <c r="G1467" s="5">
        <v>44043</v>
      </c>
      <c r="H1467" s="6">
        <v>44049</v>
      </c>
      <c r="I1467" s="7">
        <v>248</v>
      </c>
      <c r="J1467" t="s">
        <v>90</v>
      </c>
      <c r="K1467" t="s">
        <v>91</v>
      </c>
      <c r="L1467" t="s">
        <v>46</v>
      </c>
      <c r="M1467" t="s">
        <v>63</v>
      </c>
      <c r="O1467" t="s">
        <v>64</v>
      </c>
      <c r="P1467" t="s">
        <v>28</v>
      </c>
      <c r="Q1467" t="s">
        <v>176</v>
      </c>
      <c r="R1467" t="s">
        <v>37</v>
      </c>
      <c r="W1467" s="33">
        <v>18.149999999999999</v>
      </c>
      <c r="Y1467" t="s">
        <v>174</v>
      </c>
      <c r="Z1467" t="s">
        <v>152</v>
      </c>
    </row>
    <row r="1468" spans="1:26" x14ac:dyDescent="0.25">
      <c r="A1468" t="s">
        <v>28</v>
      </c>
      <c r="B1468" t="s">
        <v>29</v>
      </c>
      <c r="C1468" s="3">
        <v>2021</v>
      </c>
      <c r="D1468" s="4">
        <v>1</v>
      </c>
      <c r="E1468" t="s">
        <v>149</v>
      </c>
      <c r="F1468" t="s">
        <v>150</v>
      </c>
      <c r="G1468" s="5">
        <v>44043</v>
      </c>
      <c r="H1468" s="6">
        <v>44049</v>
      </c>
      <c r="I1468" s="7">
        <v>249</v>
      </c>
      <c r="J1468" t="s">
        <v>90</v>
      </c>
      <c r="K1468" t="s">
        <v>33</v>
      </c>
      <c r="L1468" t="s">
        <v>34</v>
      </c>
      <c r="M1468" t="s">
        <v>97</v>
      </c>
      <c r="O1468" t="s">
        <v>64</v>
      </c>
      <c r="P1468" t="s">
        <v>28</v>
      </c>
      <c r="Q1468" t="s">
        <v>162</v>
      </c>
      <c r="R1468" t="s">
        <v>37</v>
      </c>
      <c r="W1468" s="33">
        <v>100.07</v>
      </c>
      <c r="Y1468" t="s">
        <v>177</v>
      </c>
      <c r="Z1468" t="s">
        <v>152</v>
      </c>
    </row>
    <row r="1469" spans="1:26" x14ac:dyDescent="0.25">
      <c r="A1469" t="s">
        <v>28</v>
      </c>
      <c r="B1469" t="s">
        <v>29</v>
      </c>
      <c r="C1469" s="3">
        <v>2021</v>
      </c>
      <c r="D1469" s="4">
        <v>1</v>
      </c>
      <c r="E1469" t="s">
        <v>149</v>
      </c>
      <c r="F1469" t="s">
        <v>150</v>
      </c>
      <c r="G1469" s="5">
        <v>44043</v>
      </c>
      <c r="H1469" s="6">
        <v>44049</v>
      </c>
      <c r="I1469" s="7">
        <v>250</v>
      </c>
      <c r="J1469" t="s">
        <v>90</v>
      </c>
      <c r="K1469" t="s">
        <v>33</v>
      </c>
      <c r="L1469" t="s">
        <v>45</v>
      </c>
      <c r="M1469" t="s">
        <v>97</v>
      </c>
      <c r="O1469" t="s">
        <v>64</v>
      </c>
      <c r="P1469" t="s">
        <v>28</v>
      </c>
      <c r="Q1469" t="s">
        <v>162</v>
      </c>
      <c r="R1469" t="s">
        <v>37</v>
      </c>
      <c r="W1469" s="33">
        <v>1.1399999999999999</v>
      </c>
      <c r="Y1469" t="s">
        <v>177</v>
      </c>
      <c r="Z1469" t="s">
        <v>152</v>
      </c>
    </row>
    <row r="1470" spans="1:26" x14ac:dyDescent="0.25">
      <c r="A1470" t="s">
        <v>28</v>
      </c>
      <c r="B1470" t="s">
        <v>29</v>
      </c>
      <c r="C1470" s="3">
        <v>2021</v>
      </c>
      <c r="D1470" s="4">
        <v>1</v>
      </c>
      <c r="E1470" t="s">
        <v>149</v>
      </c>
      <c r="F1470" t="s">
        <v>150</v>
      </c>
      <c r="G1470" s="5">
        <v>44043</v>
      </c>
      <c r="H1470" s="6">
        <v>44049</v>
      </c>
      <c r="I1470" s="7">
        <v>251</v>
      </c>
      <c r="J1470" t="s">
        <v>90</v>
      </c>
      <c r="K1470" t="s">
        <v>33</v>
      </c>
      <c r="L1470" t="s">
        <v>41</v>
      </c>
      <c r="M1470" t="s">
        <v>97</v>
      </c>
      <c r="O1470" t="s">
        <v>64</v>
      </c>
      <c r="P1470" t="s">
        <v>28</v>
      </c>
      <c r="Q1470" t="s">
        <v>162</v>
      </c>
      <c r="R1470" t="s">
        <v>37</v>
      </c>
      <c r="W1470" s="33">
        <v>14.16</v>
      </c>
      <c r="Y1470" t="s">
        <v>177</v>
      </c>
      <c r="Z1470" t="s">
        <v>152</v>
      </c>
    </row>
    <row r="1471" spans="1:26" x14ac:dyDescent="0.25">
      <c r="A1471" t="s">
        <v>28</v>
      </c>
      <c r="B1471" t="s">
        <v>29</v>
      </c>
      <c r="C1471" s="3">
        <v>2021</v>
      </c>
      <c r="D1471" s="4">
        <v>1</v>
      </c>
      <c r="E1471" t="s">
        <v>149</v>
      </c>
      <c r="F1471" t="s">
        <v>150</v>
      </c>
      <c r="G1471" s="5">
        <v>44043</v>
      </c>
      <c r="H1471" s="6">
        <v>44049</v>
      </c>
      <c r="I1471" s="7">
        <v>252</v>
      </c>
      <c r="J1471" t="s">
        <v>90</v>
      </c>
      <c r="K1471" t="s">
        <v>33</v>
      </c>
      <c r="L1471" t="s">
        <v>42</v>
      </c>
      <c r="M1471" t="s">
        <v>97</v>
      </c>
      <c r="O1471" t="s">
        <v>64</v>
      </c>
      <c r="P1471" t="s">
        <v>28</v>
      </c>
      <c r="Q1471" t="s">
        <v>162</v>
      </c>
      <c r="R1471" t="s">
        <v>37</v>
      </c>
      <c r="W1471" s="33">
        <v>7.61</v>
      </c>
      <c r="Y1471" t="s">
        <v>177</v>
      </c>
      <c r="Z1471" t="s">
        <v>152</v>
      </c>
    </row>
    <row r="1472" spans="1:26" x14ac:dyDescent="0.25">
      <c r="A1472" t="s">
        <v>28</v>
      </c>
      <c r="B1472" t="s">
        <v>29</v>
      </c>
      <c r="C1472" s="3">
        <v>2021</v>
      </c>
      <c r="D1472" s="4">
        <v>1</v>
      </c>
      <c r="E1472" t="s">
        <v>149</v>
      </c>
      <c r="F1472" t="s">
        <v>150</v>
      </c>
      <c r="G1472" s="5">
        <v>44043</v>
      </c>
      <c r="H1472" s="6">
        <v>44049</v>
      </c>
      <c r="I1472" s="7">
        <v>253</v>
      </c>
      <c r="J1472" t="s">
        <v>90</v>
      </c>
      <c r="K1472" t="s">
        <v>33</v>
      </c>
      <c r="L1472" t="s">
        <v>43</v>
      </c>
      <c r="M1472" t="s">
        <v>97</v>
      </c>
      <c r="O1472" t="s">
        <v>64</v>
      </c>
      <c r="P1472" t="s">
        <v>28</v>
      </c>
      <c r="Q1472" t="s">
        <v>162</v>
      </c>
      <c r="R1472" t="s">
        <v>37</v>
      </c>
      <c r="W1472" s="33">
        <v>1.33</v>
      </c>
      <c r="Y1472" t="s">
        <v>177</v>
      </c>
      <c r="Z1472" t="s">
        <v>152</v>
      </c>
    </row>
    <row r="1473" spans="1:26" x14ac:dyDescent="0.25">
      <c r="A1473" t="s">
        <v>28</v>
      </c>
      <c r="B1473" t="s">
        <v>29</v>
      </c>
      <c r="C1473" s="3">
        <v>2021</v>
      </c>
      <c r="D1473" s="4">
        <v>1</v>
      </c>
      <c r="E1473" t="s">
        <v>149</v>
      </c>
      <c r="F1473" t="s">
        <v>150</v>
      </c>
      <c r="G1473" s="5">
        <v>44043</v>
      </c>
      <c r="H1473" s="6">
        <v>44049</v>
      </c>
      <c r="I1473" s="7">
        <v>254</v>
      </c>
      <c r="J1473" t="s">
        <v>90</v>
      </c>
      <c r="K1473" t="s">
        <v>33</v>
      </c>
      <c r="L1473" t="s">
        <v>44</v>
      </c>
      <c r="M1473" t="s">
        <v>97</v>
      </c>
      <c r="O1473" t="s">
        <v>64</v>
      </c>
      <c r="P1473" t="s">
        <v>28</v>
      </c>
      <c r="Q1473" t="s">
        <v>162</v>
      </c>
      <c r="R1473" t="s">
        <v>37</v>
      </c>
      <c r="W1473" s="33">
        <v>16.29</v>
      </c>
      <c r="Y1473" t="s">
        <v>177</v>
      </c>
      <c r="Z1473" t="s">
        <v>152</v>
      </c>
    </row>
    <row r="1474" spans="1:26" x14ac:dyDescent="0.25">
      <c r="A1474" t="s">
        <v>28</v>
      </c>
      <c r="B1474" t="s">
        <v>29</v>
      </c>
      <c r="C1474" s="3">
        <v>2021</v>
      </c>
      <c r="D1474" s="4">
        <v>1</v>
      </c>
      <c r="E1474" t="s">
        <v>149</v>
      </c>
      <c r="F1474" t="s">
        <v>150</v>
      </c>
      <c r="G1474" s="5">
        <v>44043</v>
      </c>
      <c r="H1474" s="6">
        <v>44049</v>
      </c>
      <c r="I1474" s="7">
        <v>255</v>
      </c>
      <c r="J1474" t="s">
        <v>90</v>
      </c>
      <c r="K1474" t="s">
        <v>33</v>
      </c>
      <c r="L1474" t="s">
        <v>46</v>
      </c>
      <c r="M1474" t="s">
        <v>97</v>
      </c>
      <c r="O1474" t="s">
        <v>64</v>
      </c>
      <c r="P1474" t="s">
        <v>28</v>
      </c>
      <c r="Q1474" t="s">
        <v>162</v>
      </c>
      <c r="R1474" t="s">
        <v>37</v>
      </c>
      <c r="W1474" s="33">
        <v>0.61</v>
      </c>
      <c r="Y1474" t="s">
        <v>177</v>
      </c>
      <c r="Z1474" t="s">
        <v>152</v>
      </c>
    </row>
    <row r="1475" spans="1:26" x14ac:dyDescent="0.25">
      <c r="A1475" t="s">
        <v>28</v>
      </c>
      <c r="B1475" t="s">
        <v>29</v>
      </c>
      <c r="C1475" s="3">
        <v>2021</v>
      </c>
      <c r="D1475" s="4">
        <v>1</v>
      </c>
      <c r="E1475" t="s">
        <v>149</v>
      </c>
      <c r="F1475" t="s">
        <v>150</v>
      </c>
      <c r="G1475" s="5">
        <v>44043</v>
      </c>
      <c r="H1475" s="6">
        <v>44049</v>
      </c>
      <c r="I1475" s="7">
        <v>256</v>
      </c>
      <c r="J1475" t="s">
        <v>90</v>
      </c>
      <c r="K1475" t="s">
        <v>33</v>
      </c>
      <c r="L1475" t="s">
        <v>48</v>
      </c>
      <c r="M1475" t="s">
        <v>97</v>
      </c>
      <c r="O1475" t="s">
        <v>64</v>
      </c>
      <c r="P1475" t="s">
        <v>28</v>
      </c>
      <c r="Q1475" t="s">
        <v>162</v>
      </c>
      <c r="R1475" t="s">
        <v>37</v>
      </c>
      <c r="W1475" s="33">
        <v>0.6</v>
      </c>
      <c r="Y1475" t="s">
        <v>177</v>
      </c>
      <c r="Z1475" t="s">
        <v>152</v>
      </c>
    </row>
    <row r="1476" spans="1:26" x14ac:dyDescent="0.25">
      <c r="A1476" t="s">
        <v>28</v>
      </c>
      <c r="B1476" t="s">
        <v>29</v>
      </c>
      <c r="C1476" s="3">
        <v>2021</v>
      </c>
      <c r="D1476" s="4">
        <v>1</v>
      </c>
      <c r="E1476" t="s">
        <v>149</v>
      </c>
      <c r="F1476" t="s">
        <v>150</v>
      </c>
      <c r="G1476" s="5">
        <v>44043</v>
      </c>
      <c r="H1476" s="6">
        <v>44049</v>
      </c>
      <c r="I1476" s="7">
        <v>257</v>
      </c>
      <c r="J1476" t="s">
        <v>159</v>
      </c>
      <c r="K1476" t="s">
        <v>33</v>
      </c>
      <c r="L1476" t="s">
        <v>34</v>
      </c>
      <c r="M1476" t="s">
        <v>97</v>
      </c>
      <c r="O1476" t="s">
        <v>64</v>
      </c>
      <c r="P1476" t="s">
        <v>28</v>
      </c>
      <c r="Q1476" t="s">
        <v>160</v>
      </c>
      <c r="R1476" t="s">
        <v>37</v>
      </c>
      <c r="W1476" s="33">
        <v>400.28</v>
      </c>
      <c r="Y1476" t="s">
        <v>177</v>
      </c>
      <c r="Z1476" t="s">
        <v>152</v>
      </c>
    </row>
    <row r="1477" spans="1:26" x14ac:dyDescent="0.25">
      <c r="A1477" t="s">
        <v>28</v>
      </c>
      <c r="B1477" t="s">
        <v>29</v>
      </c>
      <c r="C1477" s="3">
        <v>2021</v>
      </c>
      <c r="D1477" s="4">
        <v>1</v>
      </c>
      <c r="E1477" t="s">
        <v>149</v>
      </c>
      <c r="F1477" t="s">
        <v>150</v>
      </c>
      <c r="G1477" s="5">
        <v>44043</v>
      </c>
      <c r="H1477" s="6">
        <v>44049</v>
      </c>
      <c r="I1477" s="7">
        <v>258</v>
      </c>
      <c r="J1477" t="s">
        <v>159</v>
      </c>
      <c r="K1477" t="s">
        <v>33</v>
      </c>
      <c r="L1477" t="s">
        <v>45</v>
      </c>
      <c r="M1477" t="s">
        <v>97</v>
      </c>
      <c r="O1477" t="s">
        <v>64</v>
      </c>
      <c r="P1477" t="s">
        <v>28</v>
      </c>
      <c r="Q1477" t="s">
        <v>160</v>
      </c>
      <c r="R1477" t="s">
        <v>37</v>
      </c>
      <c r="W1477" s="33">
        <v>4.55</v>
      </c>
      <c r="Y1477" t="s">
        <v>177</v>
      </c>
      <c r="Z1477" t="s">
        <v>152</v>
      </c>
    </row>
    <row r="1478" spans="1:26" x14ac:dyDescent="0.25">
      <c r="A1478" t="s">
        <v>28</v>
      </c>
      <c r="B1478" t="s">
        <v>29</v>
      </c>
      <c r="C1478" s="3">
        <v>2021</v>
      </c>
      <c r="D1478" s="4">
        <v>1</v>
      </c>
      <c r="E1478" t="s">
        <v>149</v>
      </c>
      <c r="F1478" t="s">
        <v>150</v>
      </c>
      <c r="G1478" s="5">
        <v>44043</v>
      </c>
      <c r="H1478" s="6">
        <v>44049</v>
      </c>
      <c r="I1478" s="7">
        <v>259</v>
      </c>
      <c r="J1478" t="s">
        <v>159</v>
      </c>
      <c r="K1478" t="s">
        <v>33</v>
      </c>
      <c r="L1478" t="s">
        <v>41</v>
      </c>
      <c r="M1478" t="s">
        <v>97</v>
      </c>
      <c r="O1478" t="s">
        <v>64</v>
      </c>
      <c r="P1478" t="s">
        <v>28</v>
      </c>
      <c r="Q1478" t="s">
        <v>160</v>
      </c>
      <c r="R1478" t="s">
        <v>37</v>
      </c>
      <c r="W1478" s="33">
        <v>56.62</v>
      </c>
      <c r="Y1478" t="s">
        <v>177</v>
      </c>
      <c r="Z1478" t="s">
        <v>152</v>
      </c>
    </row>
    <row r="1479" spans="1:26" x14ac:dyDescent="0.25">
      <c r="A1479" t="s">
        <v>28</v>
      </c>
      <c r="B1479" t="s">
        <v>29</v>
      </c>
      <c r="C1479" s="3">
        <v>2021</v>
      </c>
      <c r="D1479" s="4">
        <v>1</v>
      </c>
      <c r="E1479" t="s">
        <v>149</v>
      </c>
      <c r="F1479" t="s">
        <v>150</v>
      </c>
      <c r="G1479" s="5">
        <v>44043</v>
      </c>
      <c r="H1479" s="6">
        <v>44049</v>
      </c>
      <c r="I1479" s="7">
        <v>260</v>
      </c>
      <c r="J1479" t="s">
        <v>159</v>
      </c>
      <c r="K1479" t="s">
        <v>33</v>
      </c>
      <c r="L1479" t="s">
        <v>42</v>
      </c>
      <c r="M1479" t="s">
        <v>97</v>
      </c>
      <c r="O1479" t="s">
        <v>64</v>
      </c>
      <c r="P1479" t="s">
        <v>28</v>
      </c>
      <c r="Q1479" t="s">
        <v>160</v>
      </c>
      <c r="R1479" t="s">
        <v>37</v>
      </c>
      <c r="W1479" s="33">
        <v>30.46</v>
      </c>
      <c r="Y1479" t="s">
        <v>177</v>
      </c>
      <c r="Z1479" t="s">
        <v>152</v>
      </c>
    </row>
    <row r="1480" spans="1:26" x14ac:dyDescent="0.25">
      <c r="A1480" t="s">
        <v>28</v>
      </c>
      <c r="B1480" t="s">
        <v>29</v>
      </c>
      <c r="C1480" s="3">
        <v>2021</v>
      </c>
      <c r="D1480" s="4">
        <v>1</v>
      </c>
      <c r="E1480" t="s">
        <v>149</v>
      </c>
      <c r="F1480" t="s">
        <v>150</v>
      </c>
      <c r="G1480" s="5">
        <v>44043</v>
      </c>
      <c r="H1480" s="6">
        <v>44049</v>
      </c>
      <c r="I1480" s="7">
        <v>261</v>
      </c>
      <c r="J1480" t="s">
        <v>159</v>
      </c>
      <c r="K1480" t="s">
        <v>33</v>
      </c>
      <c r="L1480" t="s">
        <v>43</v>
      </c>
      <c r="M1480" t="s">
        <v>97</v>
      </c>
      <c r="O1480" t="s">
        <v>64</v>
      </c>
      <c r="P1480" t="s">
        <v>28</v>
      </c>
      <c r="Q1480" t="s">
        <v>160</v>
      </c>
      <c r="R1480" t="s">
        <v>37</v>
      </c>
      <c r="W1480" s="33">
        <v>5.32</v>
      </c>
      <c r="Y1480" t="s">
        <v>177</v>
      </c>
      <c r="Z1480" t="s">
        <v>152</v>
      </c>
    </row>
    <row r="1481" spans="1:26" x14ac:dyDescent="0.25">
      <c r="A1481" t="s">
        <v>28</v>
      </c>
      <c r="B1481" t="s">
        <v>29</v>
      </c>
      <c r="C1481" s="3">
        <v>2021</v>
      </c>
      <c r="D1481" s="4">
        <v>1</v>
      </c>
      <c r="E1481" t="s">
        <v>149</v>
      </c>
      <c r="F1481" t="s">
        <v>150</v>
      </c>
      <c r="G1481" s="5">
        <v>44043</v>
      </c>
      <c r="H1481" s="6">
        <v>44049</v>
      </c>
      <c r="I1481" s="7">
        <v>262</v>
      </c>
      <c r="J1481" t="s">
        <v>159</v>
      </c>
      <c r="K1481" t="s">
        <v>33</v>
      </c>
      <c r="L1481" t="s">
        <v>44</v>
      </c>
      <c r="M1481" t="s">
        <v>97</v>
      </c>
      <c r="O1481" t="s">
        <v>64</v>
      </c>
      <c r="P1481" t="s">
        <v>28</v>
      </c>
      <c r="Q1481" t="s">
        <v>160</v>
      </c>
      <c r="R1481" t="s">
        <v>37</v>
      </c>
      <c r="W1481" s="33">
        <v>65.16</v>
      </c>
      <c r="Y1481" t="s">
        <v>177</v>
      </c>
      <c r="Z1481" t="s">
        <v>152</v>
      </c>
    </row>
    <row r="1482" spans="1:26" x14ac:dyDescent="0.25">
      <c r="A1482" t="s">
        <v>28</v>
      </c>
      <c r="B1482" t="s">
        <v>29</v>
      </c>
      <c r="C1482" s="3">
        <v>2021</v>
      </c>
      <c r="D1482" s="4">
        <v>1</v>
      </c>
      <c r="E1482" t="s">
        <v>149</v>
      </c>
      <c r="F1482" t="s">
        <v>150</v>
      </c>
      <c r="G1482" s="5">
        <v>44043</v>
      </c>
      <c r="H1482" s="6">
        <v>44049</v>
      </c>
      <c r="I1482" s="7">
        <v>263</v>
      </c>
      <c r="J1482" t="s">
        <v>159</v>
      </c>
      <c r="K1482" t="s">
        <v>33</v>
      </c>
      <c r="L1482" t="s">
        <v>46</v>
      </c>
      <c r="M1482" t="s">
        <v>97</v>
      </c>
      <c r="O1482" t="s">
        <v>64</v>
      </c>
      <c r="P1482" t="s">
        <v>28</v>
      </c>
      <c r="Q1482" t="s">
        <v>160</v>
      </c>
      <c r="R1482" t="s">
        <v>37</v>
      </c>
      <c r="W1482" s="33">
        <v>2.46</v>
      </c>
      <c r="Y1482" t="s">
        <v>177</v>
      </c>
      <c r="Z1482" t="s">
        <v>152</v>
      </c>
    </row>
    <row r="1483" spans="1:26" x14ac:dyDescent="0.25">
      <c r="A1483" t="s">
        <v>28</v>
      </c>
      <c r="B1483" t="s">
        <v>29</v>
      </c>
      <c r="C1483" s="3">
        <v>2021</v>
      </c>
      <c r="D1483" s="4">
        <v>1</v>
      </c>
      <c r="E1483" t="s">
        <v>149</v>
      </c>
      <c r="F1483" t="s">
        <v>150</v>
      </c>
      <c r="G1483" s="5">
        <v>44043</v>
      </c>
      <c r="H1483" s="6">
        <v>44049</v>
      </c>
      <c r="I1483" s="7">
        <v>264</v>
      </c>
      <c r="J1483" t="s">
        <v>159</v>
      </c>
      <c r="K1483" t="s">
        <v>33</v>
      </c>
      <c r="L1483" t="s">
        <v>48</v>
      </c>
      <c r="M1483" t="s">
        <v>97</v>
      </c>
      <c r="O1483" t="s">
        <v>64</v>
      </c>
      <c r="P1483" t="s">
        <v>28</v>
      </c>
      <c r="Q1483" t="s">
        <v>160</v>
      </c>
      <c r="R1483" t="s">
        <v>37</v>
      </c>
      <c r="W1483" s="33">
        <v>2.4</v>
      </c>
      <c r="Y1483" t="s">
        <v>177</v>
      </c>
      <c r="Z1483" t="s">
        <v>152</v>
      </c>
    </row>
    <row r="1484" spans="1:26" x14ac:dyDescent="0.25">
      <c r="A1484" t="s">
        <v>28</v>
      </c>
      <c r="B1484" t="s">
        <v>29</v>
      </c>
      <c r="C1484" s="3">
        <v>2021</v>
      </c>
      <c r="D1484" s="4">
        <v>1</v>
      </c>
      <c r="E1484" t="s">
        <v>149</v>
      </c>
      <c r="F1484" t="s">
        <v>150</v>
      </c>
      <c r="G1484" s="5">
        <v>44043</v>
      </c>
      <c r="H1484" s="6">
        <v>44049</v>
      </c>
      <c r="I1484" s="7">
        <v>265</v>
      </c>
      <c r="J1484" t="s">
        <v>90</v>
      </c>
      <c r="K1484" t="s">
        <v>33</v>
      </c>
      <c r="L1484" t="s">
        <v>34</v>
      </c>
      <c r="M1484" t="s">
        <v>97</v>
      </c>
      <c r="O1484" t="s">
        <v>64</v>
      </c>
      <c r="P1484" t="s">
        <v>28</v>
      </c>
      <c r="Q1484" t="s">
        <v>98</v>
      </c>
      <c r="R1484" t="s">
        <v>37</v>
      </c>
      <c r="W1484" s="33">
        <v>9506.66</v>
      </c>
      <c r="Y1484" t="s">
        <v>177</v>
      </c>
      <c r="Z1484" t="s">
        <v>152</v>
      </c>
    </row>
    <row r="1485" spans="1:26" x14ac:dyDescent="0.25">
      <c r="A1485" t="s">
        <v>28</v>
      </c>
      <c r="B1485" t="s">
        <v>29</v>
      </c>
      <c r="C1485" s="3">
        <v>2021</v>
      </c>
      <c r="D1485" s="4">
        <v>1</v>
      </c>
      <c r="E1485" t="s">
        <v>149</v>
      </c>
      <c r="F1485" t="s">
        <v>150</v>
      </c>
      <c r="G1485" s="5">
        <v>44043</v>
      </c>
      <c r="H1485" s="6">
        <v>44049</v>
      </c>
      <c r="I1485" s="7">
        <v>266</v>
      </c>
      <c r="J1485" t="s">
        <v>90</v>
      </c>
      <c r="K1485" t="s">
        <v>33</v>
      </c>
      <c r="L1485" t="s">
        <v>45</v>
      </c>
      <c r="M1485" t="s">
        <v>97</v>
      </c>
      <c r="O1485" t="s">
        <v>64</v>
      </c>
      <c r="P1485" t="s">
        <v>28</v>
      </c>
      <c r="Q1485" t="s">
        <v>98</v>
      </c>
      <c r="R1485" t="s">
        <v>37</v>
      </c>
      <c r="W1485" s="33">
        <v>108.06</v>
      </c>
      <c r="Y1485" t="s">
        <v>177</v>
      </c>
      <c r="Z1485" t="s">
        <v>152</v>
      </c>
    </row>
    <row r="1486" spans="1:26" x14ac:dyDescent="0.25">
      <c r="A1486" t="s">
        <v>28</v>
      </c>
      <c r="B1486" t="s">
        <v>29</v>
      </c>
      <c r="C1486" s="3">
        <v>2021</v>
      </c>
      <c r="D1486" s="4">
        <v>1</v>
      </c>
      <c r="E1486" t="s">
        <v>149</v>
      </c>
      <c r="F1486" t="s">
        <v>150</v>
      </c>
      <c r="G1486" s="5">
        <v>44043</v>
      </c>
      <c r="H1486" s="6">
        <v>44049</v>
      </c>
      <c r="I1486" s="7">
        <v>267</v>
      </c>
      <c r="J1486" t="s">
        <v>90</v>
      </c>
      <c r="K1486" t="s">
        <v>33</v>
      </c>
      <c r="L1486" t="s">
        <v>41</v>
      </c>
      <c r="M1486" t="s">
        <v>97</v>
      </c>
      <c r="O1486" t="s">
        <v>64</v>
      </c>
      <c r="P1486" t="s">
        <v>28</v>
      </c>
      <c r="Q1486" t="s">
        <v>98</v>
      </c>
      <c r="R1486" t="s">
        <v>37</v>
      </c>
      <c r="W1486" s="33">
        <v>1344.88</v>
      </c>
      <c r="Y1486" t="s">
        <v>177</v>
      </c>
      <c r="Z1486" t="s">
        <v>152</v>
      </c>
    </row>
    <row r="1487" spans="1:26" x14ac:dyDescent="0.25">
      <c r="A1487" t="s">
        <v>28</v>
      </c>
      <c r="B1487" t="s">
        <v>29</v>
      </c>
      <c r="C1487" s="3">
        <v>2021</v>
      </c>
      <c r="D1487" s="4">
        <v>1</v>
      </c>
      <c r="E1487" t="s">
        <v>149</v>
      </c>
      <c r="F1487" t="s">
        <v>150</v>
      </c>
      <c r="G1487" s="5">
        <v>44043</v>
      </c>
      <c r="H1487" s="6">
        <v>44049</v>
      </c>
      <c r="I1487" s="7">
        <v>268</v>
      </c>
      <c r="J1487" t="s">
        <v>90</v>
      </c>
      <c r="K1487" t="s">
        <v>33</v>
      </c>
      <c r="L1487" t="s">
        <v>42</v>
      </c>
      <c r="M1487" t="s">
        <v>97</v>
      </c>
      <c r="O1487" t="s">
        <v>64</v>
      </c>
      <c r="P1487" t="s">
        <v>28</v>
      </c>
      <c r="Q1487" t="s">
        <v>98</v>
      </c>
      <c r="R1487" t="s">
        <v>37</v>
      </c>
      <c r="W1487" s="33">
        <v>723.34</v>
      </c>
      <c r="Y1487" t="s">
        <v>177</v>
      </c>
      <c r="Z1487" t="s">
        <v>152</v>
      </c>
    </row>
    <row r="1488" spans="1:26" x14ac:dyDescent="0.25">
      <c r="A1488" t="s">
        <v>28</v>
      </c>
      <c r="B1488" t="s">
        <v>29</v>
      </c>
      <c r="C1488" s="3">
        <v>2021</v>
      </c>
      <c r="D1488" s="4">
        <v>1</v>
      </c>
      <c r="E1488" t="s">
        <v>149</v>
      </c>
      <c r="F1488" t="s">
        <v>150</v>
      </c>
      <c r="G1488" s="5">
        <v>44043</v>
      </c>
      <c r="H1488" s="6">
        <v>44049</v>
      </c>
      <c r="I1488" s="7">
        <v>269</v>
      </c>
      <c r="J1488" t="s">
        <v>90</v>
      </c>
      <c r="K1488" t="s">
        <v>33</v>
      </c>
      <c r="L1488" t="s">
        <v>43</v>
      </c>
      <c r="M1488" t="s">
        <v>97</v>
      </c>
      <c r="O1488" t="s">
        <v>64</v>
      </c>
      <c r="P1488" t="s">
        <v>28</v>
      </c>
      <c r="Q1488" t="s">
        <v>98</v>
      </c>
      <c r="R1488" t="s">
        <v>37</v>
      </c>
      <c r="W1488" s="33">
        <v>126.45</v>
      </c>
      <c r="Y1488" t="s">
        <v>177</v>
      </c>
      <c r="Z1488" t="s">
        <v>152</v>
      </c>
    </row>
    <row r="1489" spans="1:26" x14ac:dyDescent="0.25">
      <c r="A1489" t="s">
        <v>28</v>
      </c>
      <c r="B1489" t="s">
        <v>29</v>
      </c>
      <c r="C1489" s="3">
        <v>2021</v>
      </c>
      <c r="D1489" s="4">
        <v>1</v>
      </c>
      <c r="E1489" t="s">
        <v>149</v>
      </c>
      <c r="F1489" t="s">
        <v>150</v>
      </c>
      <c r="G1489" s="5">
        <v>44043</v>
      </c>
      <c r="H1489" s="6">
        <v>44049</v>
      </c>
      <c r="I1489" s="7">
        <v>270</v>
      </c>
      <c r="J1489" t="s">
        <v>90</v>
      </c>
      <c r="K1489" t="s">
        <v>33</v>
      </c>
      <c r="L1489" t="s">
        <v>44</v>
      </c>
      <c r="M1489" t="s">
        <v>97</v>
      </c>
      <c r="O1489" t="s">
        <v>64</v>
      </c>
      <c r="P1489" t="s">
        <v>28</v>
      </c>
      <c r="Q1489" t="s">
        <v>98</v>
      </c>
      <c r="R1489" t="s">
        <v>37</v>
      </c>
      <c r="W1489" s="33">
        <v>1547.55</v>
      </c>
      <c r="Y1489" t="s">
        <v>177</v>
      </c>
      <c r="Z1489" t="s">
        <v>152</v>
      </c>
    </row>
    <row r="1490" spans="1:26" x14ac:dyDescent="0.25">
      <c r="A1490" t="s">
        <v>28</v>
      </c>
      <c r="B1490" t="s">
        <v>29</v>
      </c>
      <c r="C1490" s="3">
        <v>2021</v>
      </c>
      <c r="D1490" s="4">
        <v>1</v>
      </c>
      <c r="E1490" t="s">
        <v>149</v>
      </c>
      <c r="F1490" t="s">
        <v>150</v>
      </c>
      <c r="G1490" s="5">
        <v>44043</v>
      </c>
      <c r="H1490" s="6">
        <v>44049</v>
      </c>
      <c r="I1490" s="7">
        <v>271</v>
      </c>
      <c r="J1490" t="s">
        <v>90</v>
      </c>
      <c r="K1490" t="s">
        <v>33</v>
      </c>
      <c r="L1490" t="s">
        <v>46</v>
      </c>
      <c r="M1490" t="s">
        <v>97</v>
      </c>
      <c r="O1490" t="s">
        <v>64</v>
      </c>
      <c r="P1490" t="s">
        <v>28</v>
      </c>
      <c r="Q1490" t="s">
        <v>98</v>
      </c>
      <c r="R1490" t="s">
        <v>37</v>
      </c>
      <c r="W1490" s="33">
        <v>58.31</v>
      </c>
      <c r="Y1490" t="s">
        <v>177</v>
      </c>
      <c r="Z1490" t="s">
        <v>152</v>
      </c>
    </row>
    <row r="1491" spans="1:26" x14ac:dyDescent="0.25">
      <c r="A1491" t="s">
        <v>28</v>
      </c>
      <c r="B1491" t="s">
        <v>29</v>
      </c>
      <c r="C1491" s="3">
        <v>2021</v>
      </c>
      <c r="D1491" s="4">
        <v>1</v>
      </c>
      <c r="E1491" t="s">
        <v>149</v>
      </c>
      <c r="F1491" t="s">
        <v>150</v>
      </c>
      <c r="G1491" s="5">
        <v>44043</v>
      </c>
      <c r="H1491" s="6">
        <v>44049</v>
      </c>
      <c r="I1491" s="7">
        <v>272</v>
      </c>
      <c r="J1491" t="s">
        <v>90</v>
      </c>
      <c r="K1491" t="s">
        <v>33</v>
      </c>
      <c r="L1491" t="s">
        <v>48</v>
      </c>
      <c r="M1491" t="s">
        <v>97</v>
      </c>
      <c r="O1491" t="s">
        <v>64</v>
      </c>
      <c r="P1491" t="s">
        <v>28</v>
      </c>
      <c r="Q1491" t="s">
        <v>98</v>
      </c>
      <c r="R1491" t="s">
        <v>37</v>
      </c>
      <c r="W1491" s="33">
        <v>57</v>
      </c>
      <c r="Y1491" t="s">
        <v>177</v>
      </c>
      <c r="Z1491" t="s">
        <v>152</v>
      </c>
    </row>
    <row r="1492" spans="1:26" x14ac:dyDescent="0.25">
      <c r="A1492" t="s">
        <v>28</v>
      </c>
      <c r="B1492" t="s">
        <v>29</v>
      </c>
      <c r="C1492" s="3">
        <v>2021</v>
      </c>
      <c r="D1492" s="4">
        <v>1</v>
      </c>
      <c r="E1492" t="s">
        <v>149</v>
      </c>
      <c r="F1492" t="s">
        <v>150</v>
      </c>
      <c r="G1492" s="5">
        <v>44043</v>
      </c>
      <c r="H1492" s="6">
        <v>44049</v>
      </c>
      <c r="I1492" s="7">
        <v>273</v>
      </c>
      <c r="J1492" t="s">
        <v>90</v>
      </c>
      <c r="K1492" t="s">
        <v>33</v>
      </c>
      <c r="L1492" t="s">
        <v>34</v>
      </c>
      <c r="M1492" t="s">
        <v>97</v>
      </c>
      <c r="O1492" t="s">
        <v>64</v>
      </c>
      <c r="P1492" t="s">
        <v>28</v>
      </c>
      <c r="Q1492" t="s">
        <v>162</v>
      </c>
      <c r="R1492" t="s">
        <v>37</v>
      </c>
      <c r="W1492" s="33">
        <v>4101.1899999999996</v>
      </c>
      <c r="Y1492" t="s">
        <v>178</v>
      </c>
      <c r="Z1492" t="s">
        <v>152</v>
      </c>
    </row>
    <row r="1493" spans="1:26" x14ac:dyDescent="0.25">
      <c r="A1493" t="s">
        <v>28</v>
      </c>
      <c r="B1493" t="s">
        <v>29</v>
      </c>
      <c r="C1493" s="3">
        <v>2021</v>
      </c>
      <c r="D1493" s="4">
        <v>1</v>
      </c>
      <c r="E1493" t="s">
        <v>149</v>
      </c>
      <c r="F1493" t="s">
        <v>150</v>
      </c>
      <c r="G1493" s="5">
        <v>44043</v>
      </c>
      <c r="H1493" s="6">
        <v>44049</v>
      </c>
      <c r="I1493" s="7">
        <v>274</v>
      </c>
      <c r="J1493" t="s">
        <v>90</v>
      </c>
      <c r="K1493" t="s">
        <v>33</v>
      </c>
      <c r="L1493" t="s">
        <v>45</v>
      </c>
      <c r="M1493" t="s">
        <v>97</v>
      </c>
      <c r="O1493" t="s">
        <v>64</v>
      </c>
      <c r="P1493" t="s">
        <v>28</v>
      </c>
      <c r="Q1493" t="s">
        <v>162</v>
      </c>
      <c r="R1493" t="s">
        <v>37</v>
      </c>
      <c r="W1493" s="33">
        <v>46.61</v>
      </c>
      <c r="Y1493" t="s">
        <v>178</v>
      </c>
      <c r="Z1493" t="s">
        <v>152</v>
      </c>
    </row>
    <row r="1494" spans="1:26" x14ac:dyDescent="0.25">
      <c r="A1494" t="s">
        <v>28</v>
      </c>
      <c r="B1494" t="s">
        <v>29</v>
      </c>
      <c r="C1494" s="3">
        <v>2021</v>
      </c>
      <c r="D1494" s="4">
        <v>1</v>
      </c>
      <c r="E1494" t="s">
        <v>149</v>
      </c>
      <c r="F1494" t="s">
        <v>150</v>
      </c>
      <c r="G1494" s="5">
        <v>44043</v>
      </c>
      <c r="H1494" s="6">
        <v>44049</v>
      </c>
      <c r="I1494" s="7">
        <v>275</v>
      </c>
      <c r="J1494" t="s">
        <v>90</v>
      </c>
      <c r="K1494" t="s">
        <v>33</v>
      </c>
      <c r="L1494" t="s">
        <v>41</v>
      </c>
      <c r="M1494" t="s">
        <v>97</v>
      </c>
      <c r="O1494" t="s">
        <v>64</v>
      </c>
      <c r="P1494" t="s">
        <v>28</v>
      </c>
      <c r="Q1494" t="s">
        <v>162</v>
      </c>
      <c r="R1494" t="s">
        <v>37</v>
      </c>
      <c r="W1494" s="33">
        <v>580.17999999999995</v>
      </c>
      <c r="Y1494" t="s">
        <v>178</v>
      </c>
      <c r="Z1494" t="s">
        <v>152</v>
      </c>
    </row>
    <row r="1495" spans="1:26" x14ac:dyDescent="0.25">
      <c r="A1495" t="s">
        <v>28</v>
      </c>
      <c r="B1495" t="s">
        <v>29</v>
      </c>
      <c r="C1495" s="3">
        <v>2021</v>
      </c>
      <c r="D1495" s="4">
        <v>1</v>
      </c>
      <c r="E1495" t="s">
        <v>149</v>
      </c>
      <c r="F1495" t="s">
        <v>150</v>
      </c>
      <c r="G1495" s="5">
        <v>44043</v>
      </c>
      <c r="H1495" s="6">
        <v>44049</v>
      </c>
      <c r="I1495" s="7">
        <v>276</v>
      </c>
      <c r="J1495" t="s">
        <v>90</v>
      </c>
      <c r="K1495" t="s">
        <v>33</v>
      </c>
      <c r="L1495" t="s">
        <v>42</v>
      </c>
      <c r="M1495" t="s">
        <v>97</v>
      </c>
      <c r="O1495" t="s">
        <v>64</v>
      </c>
      <c r="P1495" t="s">
        <v>28</v>
      </c>
      <c r="Q1495" t="s">
        <v>162</v>
      </c>
      <c r="R1495" t="s">
        <v>37</v>
      </c>
      <c r="W1495" s="33">
        <v>268.38</v>
      </c>
      <c r="Y1495" t="s">
        <v>178</v>
      </c>
      <c r="Z1495" t="s">
        <v>152</v>
      </c>
    </row>
    <row r="1496" spans="1:26" x14ac:dyDescent="0.25">
      <c r="A1496" t="s">
        <v>28</v>
      </c>
      <c r="B1496" t="s">
        <v>29</v>
      </c>
      <c r="C1496" s="3">
        <v>2021</v>
      </c>
      <c r="D1496" s="4">
        <v>1</v>
      </c>
      <c r="E1496" t="s">
        <v>149</v>
      </c>
      <c r="F1496" t="s">
        <v>150</v>
      </c>
      <c r="G1496" s="5">
        <v>44043</v>
      </c>
      <c r="H1496" s="6">
        <v>44049</v>
      </c>
      <c r="I1496" s="7">
        <v>277</v>
      </c>
      <c r="J1496" t="s">
        <v>90</v>
      </c>
      <c r="K1496" t="s">
        <v>33</v>
      </c>
      <c r="L1496" t="s">
        <v>43</v>
      </c>
      <c r="M1496" t="s">
        <v>97</v>
      </c>
      <c r="O1496" t="s">
        <v>64</v>
      </c>
      <c r="P1496" t="s">
        <v>28</v>
      </c>
      <c r="Q1496" t="s">
        <v>162</v>
      </c>
      <c r="R1496" t="s">
        <v>37</v>
      </c>
      <c r="W1496" s="33">
        <v>54.55</v>
      </c>
      <c r="Y1496" t="s">
        <v>178</v>
      </c>
      <c r="Z1496" t="s">
        <v>152</v>
      </c>
    </row>
    <row r="1497" spans="1:26" x14ac:dyDescent="0.25">
      <c r="A1497" t="s">
        <v>28</v>
      </c>
      <c r="B1497" t="s">
        <v>29</v>
      </c>
      <c r="C1497" s="3">
        <v>2021</v>
      </c>
      <c r="D1497" s="4">
        <v>1</v>
      </c>
      <c r="E1497" t="s">
        <v>149</v>
      </c>
      <c r="F1497" t="s">
        <v>150</v>
      </c>
      <c r="G1497" s="5">
        <v>44043</v>
      </c>
      <c r="H1497" s="6">
        <v>44049</v>
      </c>
      <c r="I1497" s="7">
        <v>278</v>
      </c>
      <c r="J1497" t="s">
        <v>90</v>
      </c>
      <c r="K1497" t="s">
        <v>33</v>
      </c>
      <c r="L1497" t="s">
        <v>44</v>
      </c>
      <c r="M1497" t="s">
        <v>97</v>
      </c>
      <c r="O1497" t="s">
        <v>64</v>
      </c>
      <c r="P1497" t="s">
        <v>28</v>
      </c>
      <c r="Q1497" t="s">
        <v>162</v>
      </c>
      <c r="R1497" t="s">
        <v>37</v>
      </c>
      <c r="W1497" s="33">
        <v>1351.5</v>
      </c>
      <c r="Y1497" t="s">
        <v>178</v>
      </c>
      <c r="Z1497" t="s">
        <v>152</v>
      </c>
    </row>
    <row r="1498" spans="1:26" x14ac:dyDescent="0.25">
      <c r="A1498" t="s">
        <v>28</v>
      </c>
      <c r="B1498" t="s">
        <v>29</v>
      </c>
      <c r="C1498" s="3">
        <v>2021</v>
      </c>
      <c r="D1498" s="4">
        <v>1</v>
      </c>
      <c r="E1498" t="s">
        <v>149</v>
      </c>
      <c r="F1498" t="s">
        <v>150</v>
      </c>
      <c r="G1498" s="5">
        <v>44043</v>
      </c>
      <c r="H1498" s="6">
        <v>44049</v>
      </c>
      <c r="I1498" s="7">
        <v>279</v>
      </c>
      <c r="J1498" t="s">
        <v>90</v>
      </c>
      <c r="K1498" t="s">
        <v>33</v>
      </c>
      <c r="L1498" t="s">
        <v>46</v>
      </c>
      <c r="M1498" t="s">
        <v>97</v>
      </c>
      <c r="O1498" t="s">
        <v>64</v>
      </c>
      <c r="P1498" t="s">
        <v>28</v>
      </c>
      <c r="Q1498" t="s">
        <v>162</v>
      </c>
      <c r="R1498" t="s">
        <v>37</v>
      </c>
      <c r="W1498" s="33">
        <v>25.15</v>
      </c>
      <c r="Y1498" t="s">
        <v>178</v>
      </c>
      <c r="Z1498" t="s">
        <v>152</v>
      </c>
    </row>
    <row r="1499" spans="1:26" x14ac:dyDescent="0.25">
      <c r="A1499" t="s">
        <v>28</v>
      </c>
      <c r="B1499" t="s">
        <v>29</v>
      </c>
      <c r="C1499" s="3">
        <v>2021</v>
      </c>
      <c r="D1499" s="4">
        <v>1</v>
      </c>
      <c r="E1499" t="s">
        <v>149</v>
      </c>
      <c r="F1499" t="s">
        <v>150</v>
      </c>
      <c r="G1499" s="5">
        <v>44043</v>
      </c>
      <c r="H1499" s="6">
        <v>44049</v>
      </c>
      <c r="I1499" s="7">
        <v>280</v>
      </c>
      <c r="J1499" t="s">
        <v>90</v>
      </c>
      <c r="K1499" t="s">
        <v>33</v>
      </c>
      <c r="L1499" t="s">
        <v>48</v>
      </c>
      <c r="M1499" t="s">
        <v>97</v>
      </c>
      <c r="O1499" t="s">
        <v>64</v>
      </c>
      <c r="P1499" t="s">
        <v>28</v>
      </c>
      <c r="Q1499" t="s">
        <v>162</v>
      </c>
      <c r="R1499" t="s">
        <v>37</v>
      </c>
      <c r="W1499" s="33">
        <v>30</v>
      </c>
      <c r="Y1499" t="s">
        <v>178</v>
      </c>
      <c r="Z1499" t="s">
        <v>152</v>
      </c>
    </row>
    <row r="1500" spans="1:26" x14ac:dyDescent="0.25">
      <c r="A1500" t="s">
        <v>28</v>
      </c>
      <c r="B1500" t="s">
        <v>29</v>
      </c>
      <c r="C1500" s="3">
        <v>2021</v>
      </c>
      <c r="D1500" s="4">
        <v>1</v>
      </c>
      <c r="E1500" t="s">
        <v>149</v>
      </c>
      <c r="F1500" t="s">
        <v>150</v>
      </c>
      <c r="G1500" s="5">
        <v>44043</v>
      </c>
      <c r="H1500" s="6">
        <v>44049</v>
      </c>
      <c r="I1500" s="7">
        <v>281</v>
      </c>
      <c r="J1500" t="s">
        <v>90</v>
      </c>
      <c r="K1500" t="s">
        <v>33</v>
      </c>
      <c r="L1500" t="s">
        <v>34</v>
      </c>
      <c r="M1500" t="s">
        <v>97</v>
      </c>
      <c r="O1500" t="s">
        <v>64</v>
      </c>
      <c r="P1500" t="s">
        <v>28</v>
      </c>
      <c r="Q1500" t="s">
        <v>98</v>
      </c>
      <c r="R1500" t="s">
        <v>37</v>
      </c>
      <c r="W1500" s="33">
        <v>4101.2</v>
      </c>
      <c r="Y1500" t="s">
        <v>178</v>
      </c>
      <c r="Z1500" t="s">
        <v>152</v>
      </c>
    </row>
    <row r="1501" spans="1:26" x14ac:dyDescent="0.25">
      <c r="A1501" t="s">
        <v>28</v>
      </c>
      <c r="B1501" t="s">
        <v>29</v>
      </c>
      <c r="C1501" s="3">
        <v>2021</v>
      </c>
      <c r="D1501" s="4">
        <v>1</v>
      </c>
      <c r="E1501" t="s">
        <v>149</v>
      </c>
      <c r="F1501" t="s">
        <v>150</v>
      </c>
      <c r="G1501" s="5">
        <v>44043</v>
      </c>
      <c r="H1501" s="6">
        <v>44049</v>
      </c>
      <c r="I1501" s="7">
        <v>282</v>
      </c>
      <c r="J1501" t="s">
        <v>90</v>
      </c>
      <c r="K1501" t="s">
        <v>33</v>
      </c>
      <c r="L1501" t="s">
        <v>45</v>
      </c>
      <c r="M1501" t="s">
        <v>97</v>
      </c>
      <c r="O1501" t="s">
        <v>64</v>
      </c>
      <c r="P1501" t="s">
        <v>28</v>
      </c>
      <c r="Q1501" t="s">
        <v>98</v>
      </c>
      <c r="R1501" t="s">
        <v>37</v>
      </c>
      <c r="W1501" s="33">
        <v>46.62</v>
      </c>
      <c r="Y1501" t="s">
        <v>178</v>
      </c>
      <c r="Z1501" t="s">
        <v>152</v>
      </c>
    </row>
    <row r="1502" spans="1:26" x14ac:dyDescent="0.25">
      <c r="A1502" t="s">
        <v>28</v>
      </c>
      <c r="B1502" t="s">
        <v>29</v>
      </c>
      <c r="C1502" s="3">
        <v>2021</v>
      </c>
      <c r="D1502" s="4">
        <v>1</v>
      </c>
      <c r="E1502" t="s">
        <v>149</v>
      </c>
      <c r="F1502" t="s">
        <v>150</v>
      </c>
      <c r="G1502" s="5">
        <v>44043</v>
      </c>
      <c r="H1502" s="6">
        <v>44049</v>
      </c>
      <c r="I1502" s="7">
        <v>283</v>
      </c>
      <c r="J1502" t="s">
        <v>90</v>
      </c>
      <c r="K1502" t="s">
        <v>33</v>
      </c>
      <c r="L1502" t="s">
        <v>41</v>
      </c>
      <c r="M1502" t="s">
        <v>97</v>
      </c>
      <c r="O1502" t="s">
        <v>64</v>
      </c>
      <c r="P1502" t="s">
        <v>28</v>
      </c>
      <c r="Q1502" t="s">
        <v>98</v>
      </c>
      <c r="R1502" t="s">
        <v>37</v>
      </c>
      <c r="W1502" s="33">
        <v>580.19000000000005</v>
      </c>
      <c r="Y1502" t="s">
        <v>178</v>
      </c>
      <c r="Z1502" t="s">
        <v>152</v>
      </c>
    </row>
    <row r="1503" spans="1:26" x14ac:dyDescent="0.25">
      <c r="A1503" t="s">
        <v>28</v>
      </c>
      <c r="B1503" t="s">
        <v>29</v>
      </c>
      <c r="C1503" s="3">
        <v>2021</v>
      </c>
      <c r="D1503" s="4">
        <v>1</v>
      </c>
      <c r="E1503" t="s">
        <v>149</v>
      </c>
      <c r="F1503" t="s">
        <v>150</v>
      </c>
      <c r="G1503" s="5">
        <v>44043</v>
      </c>
      <c r="H1503" s="6">
        <v>44049</v>
      </c>
      <c r="I1503" s="7">
        <v>284</v>
      </c>
      <c r="J1503" t="s">
        <v>90</v>
      </c>
      <c r="K1503" t="s">
        <v>33</v>
      </c>
      <c r="L1503" t="s">
        <v>42</v>
      </c>
      <c r="M1503" t="s">
        <v>97</v>
      </c>
      <c r="O1503" t="s">
        <v>64</v>
      </c>
      <c r="P1503" t="s">
        <v>28</v>
      </c>
      <c r="Q1503" t="s">
        <v>98</v>
      </c>
      <c r="R1503" t="s">
        <v>37</v>
      </c>
      <c r="W1503" s="33">
        <v>268.38</v>
      </c>
      <c r="Y1503" t="s">
        <v>178</v>
      </c>
      <c r="Z1503" t="s">
        <v>152</v>
      </c>
    </row>
    <row r="1504" spans="1:26" x14ac:dyDescent="0.25">
      <c r="A1504" t="s">
        <v>28</v>
      </c>
      <c r="B1504" t="s">
        <v>29</v>
      </c>
      <c r="C1504" s="3">
        <v>2021</v>
      </c>
      <c r="D1504" s="4">
        <v>1</v>
      </c>
      <c r="E1504" t="s">
        <v>149</v>
      </c>
      <c r="F1504" t="s">
        <v>150</v>
      </c>
      <c r="G1504" s="5">
        <v>44043</v>
      </c>
      <c r="H1504" s="6">
        <v>44049</v>
      </c>
      <c r="I1504" s="7">
        <v>285</v>
      </c>
      <c r="J1504" t="s">
        <v>90</v>
      </c>
      <c r="K1504" t="s">
        <v>33</v>
      </c>
      <c r="L1504" t="s">
        <v>43</v>
      </c>
      <c r="M1504" t="s">
        <v>97</v>
      </c>
      <c r="O1504" t="s">
        <v>64</v>
      </c>
      <c r="P1504" t="s">
        <v>28</v>
      </c>
      <c r="Q1504" t="s">
        <v>98</v>
      </c>
      <c r="R1504" t="s">
        <v>37</v>
      </c>
      <c r="W1504" s="33">
        <v>54.55</v>
      </c>
      <c r="Y1504" t="s">
        <v>178</v>
      </c>
      <c r="Z1504" t="s">
        <v>152</v>
      </c>
    </row>
    <row r="1505" spans="1:26" x14ac:dyDescent="0.25">
      <c r="A1505" t="s">
        <v>28</v>
      </c>
      <c r="B1505" t="s">
        <v>29</v>
      </c>
      <c r="C1505" s="3">
        <v>2021</v>
      </c>
      <c r="D1505" s="4">
        <v>1</v>
      </c>
      <c r="E1505" t="s">
        <v>149</v>
      </c>
      <c r="F1505" t="s">
        <v>150</v>
      </c>
      <c r="G1505" s="5">
        <v>44043</v>
      </c>
      <c r="H1505" s="6">
        <v>44049</v>
      </c>
      <c r="I1505" s="7">
        <v>286</v>
      </c>
      <c r="J1505" t="s">
        <v>90</v>
      </c>
      <c r="K1505" t="s">
        <v>33</v>
      </c>
      <c r="L1505" t="s">
        <v>44</v>
      </c>
      <c r="M1505" t="s">
        <v>97</v>
      </c>
      <c r="O1505" t="s">
        <v>64</v>
      </c>
      <c r="P1505" t="s">
        <v>28</v>
      </c>
      <c r="Q1505" t="s">
        <v>98</v>
      </c>
      <c r="R1505" t="s">
        <v>37</v>
      </c>
      <c r="W1505" s="33">
        <v>1351.5</v>
      </c>
      <c r="Y1505" t="s">
        <v>178</v>
      </c>
      <c r="Z1505" t="s">
        <v>152</v>
      </c>
    </row>
    <row r="1506" spans="1:26" x14ac:dyDescent="0.25">
      <c r="A1506" t="s">
        <v>28</v>
      </c>
      <c r="B1506" t="s">
        <v>29</v>
      </c>
      <c r="C1506" s="3">
        <v>2021</v>
      </c>
      <c r="D1506" s="4">
        <v>1</v>
      </c>
      <c r="E1506" t="s">
        <v>149</v>
      </c>
      <c r="F1506" t="s">
        <v>150</v>
      </c>
      <c r="G1506" s="5">
        <v>44043</v>
      </c>
      <c r="H1506" s="6">
        <v>44049</v>
      </c>
      <c r="I1506" s="7">
        <v>287</v>
      </c>
      <c r="J1506" t="s">
        <v>90</v>
      </c>
      <c r="K1506" t="s">
        <v>33</v>
      </c>
      <c r="L1506" t="s">
        <v>46</v>
      </c>
      <c r="M1506" t="s">
        <v>97</v>
      </c>
      <c r="O1506" t="s">
        <v>64</v>
      </c>
      <c r="P1506" t="s">
        <v>28</v>
      </c>
      <c r="Q1506" t="s">
        <v>98</v>
      </c>
      <c r="R1506" t="s">
        <v>37</v>
      </c>
      <c r="W1506" s="33">
        <v>25.16</v>
      </c>
      <c r="Y1506" t="s">
        <v>178</v>
      </c>
      <c r="Z1506" t="s">
        <v>152</v>
      </c>
    </row>
    <row r="1507" spans="1:26" x14ac:dyDescent="0.25">
      <c r="A1507" t="s">
        <v>28</v>
      </c>
      <c r="B1507" t="s">
        <v>29</v>
      </c>
      <c r="C1507" s="3">
        <v>2021</v>
      </c>
      <c r="D1507" s="4">
        <v>1</v>
      </c>
      <c r="E1507" t="s">
        <v>149</v>
      </c>
      <c r="F1507" t="s">
        <v>150</v>
      </c>
      <c r="G1507" s="5">
        <v>44043</v>
      </c>
      <c r="H1507" s="6">
        <v>44049</v>
      </c>
      <c r="I1507" s="7">
        <v>288</v>
      </c>
      <c r="J1507" t="s">
        <v>90</v>
      </c>
      <c r="K1507" t="s">
        <v>33</v>
      </c>
      <c r="L1507" t="s">
        <v>48</v>
      </c>
      <c r="M1507" t="s">
        <v>97</v>
      </c>
      <c r="O1507" t="s">
        <v>64</v>
      </c>
      <c r="P1507" t="s">
        <v>28</v>
      </c>
      <c r="Q1507" t="s">
        <v>98</v>
      </c>
      <c r="R1507" t="s">
        <v>37</v>
      </c>
      <c r="W1507" s="33">
        <v>30</v>
      </c>
      <c r="Y1507" t="s">
        <v>178</v>
      </c>
      <c r="Z1507" t="s">
        <v>152</v>
      </c>
    </row>
    <row r="1508" spans="1:26" x14ac:dyDescent="0.25">
      <c r="A1508" t="s">
        <v>28</v>
      </c>
      <c r="B1508" t="s">
        <v>29</v>
      </c>
      <c r="C1508" s="3">
        <v>2021</v>
      </c>
      <c r="D1508" s="4">
        <v>1</v>
      </c>
      <c r="E1508" t="s">
        <v>149</v>
      </c>
      <c r="F1508" t="s">
        <v>150</v>
      </c>
      <c r="G1508" s="5">
        <v>44043</v>
      </c>
      <c r="H1508" s="6">
        <v>44049</v>
      </c>
      <c r="I1508" s="7">
        <v>289</v>
      </c>
      <c r="J1508" t="s">
        <v>90</v>
      </c>
      <c r="K1508" t="s">
        <v>33</v>
      </c>
      <c r="L1508" t="s">
        <v>34</v>
      </c>
      <c r="M1508" t="s">
        <v>97</v>
      </c>
      <c r="O1508" t="s">
        <v>64</v>
      </c>
      <c r="P1508" t="s">
        <v>28</v>
      </c>
      <c r="Q1508" t="s">
        <v>98</v>
      </c>
      <c r="R1508" t="s">
        <v>37</v>
      </c>
      <c r="W1508" s="33">
        <v>6675.31</v>
      </c>
      <c r="Y1508" t="s">
        <v>179</v>
      </c>
      <c r="Z1508" t="s">
        <v>152</v>
      </c>
    </row>
    <row r="1509" spans="1:26" x14ac:dyDescent="0.25">
      <c r="A1509" t="s">
        <v>28</v>
      </c>
      <c r="B1509" t="s">
        <v>29</v>
      </c>
      <c r="C1509" s="3">
        <v>2021</v>
      </c>
      <c r="D1509" s="4">
        <v>1</v>
      </c>
      <c r="E1509" t="s">
        <v>149</v>
      </c>
      <c r="F1509" t="s">
        <v>150</v>
      </c>
      <c r="G1509" s="5">
        <v>44043</v>
      </c>
      <c r="H1509" s="6">
        <v>44049</v>
      </c>
      <c r="I1509" s="7">
        <v>290</v>
      </c>
      <c r="J1509" t="s">
        <v>90</v>
      </c>
      <c r="K1509" t="s">
        <v>33</v>
      </c>
      <c r="L1509" t="s">
        <v>45</v>
      </c>
      <c r="M1509" t="s">
        <v>97</v>
      </c>
      <c r="O1509" t="s">
        <v>64</v>
      </c>
      <c r="P1509" t="s">
        <v>28</v>
      </c>
      <c r="Q1509" t="s">
        <v>98</v>
      </c>
      <c r="R1509" t="s">
        <v>37</v>
      </c>
      <c r="W1509" s="33">
        <v>75.87</v>
      </c>
      <c r="Y1509" t="s">
        <v>179</v>
      </c>
      <c r="Z1509" t="s">
        <v>152</v>
      </c>
    </row>
    <row r="1510" spans="1:26" x14ac:dyDescent="0.25">
      <c r="A1510" t="s">
        <v>28</v>
      </c>
      <c r="B1510" t="s">
        <v>29</v>
      </c>
      <c r="C1510" s="3">
        <v>2021</v>
      </c>
      <c r="D1510" s="4">
        <v>1</v>
      </c>
      <c r="E1510" t="s">
        <v>149</v>
      </c>
      <c r="F1510" t="s">
        <v>150</v>
      </c>
      <c r="G1510" s="5">
        <v>44043</v>
      </c>
      <c r="H1510" s="6">
        <v>44049</v>
      </c>
      <c r="I1510" s="7">
        <v>291</v>
      </c>
      <c r="J1510" t="s">
        <v>90</v>
      </c>
      <c r="K1510" t="s">
        <v>33</v>
      </c>
      <c r="L1510" t="s">
        <v>41</v>
      </c>
      <c r="M1510" t="s">
        <v>97</v>
      </c>
      <c r="O1510" t="s">
        <v>64</v>
      </c>
      <c r="P1510" t="s">
        <v>28</v>
      </c>
      <c r="Q1510" t="s">
        <v>98</v>
      </c>
      <c r="R1510" t="s">
        <v>37</v>
      </c>
      <c r="W1510" s="33">
        <v>944.34</v>
      </c>
      <c r="Y1510" t="s">
        <v>179</v>
      </c>
      <c r="Z1510" t="s">
        <v>152</v>
      </c>
    </row>
    <row r="1511" spans="1:26" x14ac:dyDescent="0.25">
      <c r="A1511" t="s">
        <v>28</v>
      </c>
      <c r="B1511" t="s">
        <v>29</v>
      </c>
      <c r="C1511" s="3">
        <v>2021</v>
      </c>
      <c r="D1511" s="4">
        <v>1</v>
      </c>
      <c r="E1511" t="s">
        <v>149</v>
      </c>
      <c r="F1511" t="s">
        <v>150</v>
      </c>
      <c r="G1511" s="5">
        <v>44043</v>
      </c>
      <c r="H1511" s="6">
        <v>44049</v>
      </c>
      <c r="I1511" s="7">
        <v>292</v>
      </c>
      <c r="J1511" t="s">
        <v>90</v>
      </c>
      <c r="K1511" t="s">
        <v>33</v>
      </c>
      <c r="L1511" t="s">
        <v>42</v>
      </c>
      <c r="M1511" t="s">
        <v>97</v>
      </c>
      <c r="O1511" t="s">
        <v>64</v>
      </c>
      <c r="P1511" t="s">
        <v>28</v>
      </c>
      <c r="Q1511" t="s">
        <v>98</v>
      </c>
      <c r="R1511" t="s">
        <v>37</v>
      </c>
      <c r="W1511" s="33">
        <v>472.73</v>
      </c>
      <c r="Y1511" t="s">
        <v>179</v>
      </c>
      <c r="Z1511" t="s">
        <v>152</v>
      </c>
    </row>
    <row r="1512" spans="1:26" x14ac:dyDescent="0.25">
      <c r="A1512" t="s">
        <v>28</v>
      </c>
      <c r="B1512" t="s">
        <v>29</v>
      </c>
      <c r="C1512" s="3">
        <v>2021</v>
      </c>
      <c r="D1512" s="4">
        <v>1</v>
      </c>
      <c r="E1512" t="s">
        <v>149</v>
      </c>
      <c r="F1512" t="s">
        <v>150</v>
      </c>
      <c r="G1512" s="5">
        <v>44043</v>
      </c>
      <c r="H1512" s="6">
        <v>44049</v>
      </c>
      <c r="I1512" s="7">
        <v>293</v>
      </c>
      <c r="J1512" t="s">
        <v>90</v>
      </c>
      <c r="K1512" t="s">
        <v>33</v>
      </c>
      <c r="L1512" t="s">
        <v>43</v>
      </c>
      <c r="M1512" t="s">
        <v>97</v>
      </c>
      <c r="O1512" t="s">
        <v>64</v>
      </c>
      <c r="P1512" t="s">
        <v>28</v>
      </c>
      <c r="Q1512" t="s">
        <v>98</v>
      </c>
      <c r="R1512" t="s">
        <v>37</v>
      </c>
      <c r="W1512" s="33">
        <v>88.78</v>
      </c>
      <c r="Y1512" t="s">
        <v>179</v>
      </c>
      <c r="Z1512" t="s">
        <v>152</v>
      </c>
    </row>
    <row r="1513" spans="1:26" x14ac:dyDescent="0.25">
      <c r="A1513" t="s">
        <v>28</v>
      </c>
      <c r="B1513" t="s">
        <v>29</v>
      </c>
      <c r="C1513" s="3">
        <v>2021</v>
      </c>
      <c r="D1513" s="4">
        <v>1</v>
      </c>
      <c r="E1513" t="s">
        <v>149</v>
      </c>
      <c r="F1513" t="s">
        <v>150</v>
      </c>
      <c r="G1513" s="5">
        <v>44043</v>
      </c>
      <c r="H1513" s="6">
        <v>44049</v>
      </c>
      <c r="I1513" s="7">
        <v>294</v>
      </c>
      <c r="J1513" t="s">
        <v>90</v>
      </c>
      <c r="K1513" t="s">
        <v>33</v>
      </c>
      <c r="L1513" t="s">
        <v>44</v>
      </c>
      <c r="M1513" t="s">
        <v>97</v>
      </c>
      <c r="O1513" t="s">
        <v>64</v>
      </c>
      <c r="P1513" t="s">
        <v>28</v>
      </c>
      <c r="Q1513" t="s">
        <v>98</v>
      </c>
      <c r="R1513" t="s">
        <v>37</v>
      </c>
      <c r="W1513" s="33">
        <v>2216.46</v>
      </c>
      <c r="Y1513" t="s">
        <v>179</v>
      </c>
      <c r="Z1513" t="s">
        <v>152</v>
      </c>
    </row>
    <row r="1514" spans="1:26" x14ac:dyDescent="0.25">
      <c r="A1514" t="s">
        <v>28</v>
      </c>
      <c r="B1514" t="s">
        <v>29</v>
      </c>
      <c r="C1514" s="3">
        <v>2021</v>
      </c>
      <c r="D1514" s="4">
        <v>1</v>
      </c>
      <c r="E1514" t="s">
        <v>149</v>
      </c>
      <c r="F1514" t="s">
        <v>150</v>
      </c>
      <c r="G1514" s="5">
        <v>44043</v>
      </c>
      <c r="H1514" s="6">
        <v>44049</v>
      </c>
      <c r="I1514" s="7">
        <v>295</v>
      </c>
      <c r="J1514" t="s">
        <v>90</v>
      </c>
      <c r="K1514" t="s">
        <v>33</v>
      </c>
      <c r="L1514" t="s">
        <v>46</v>
      </c>
      <c r="M1514" t="s">
        <v>97</v>
      </c>
      <c r="O1514" t="s">
        <v>64</v>
      </c>
      <c r="P1514" t="s">
        <v>28</v>
      </c>
      <c r="Q1514" t="s">
        <v>98</v>
      </c>
      <c r="R1514" t="s">
        <v>37</v>
      </c>
      <c r="W1514" s="33">
        <v>40.93</v>
      </c>
      <c r="Y1514" t="s">
        <v>179</v>
      </c>
      <c r="Z1514" t="s">
        <v>152</v>
      </c>
    </row>
    <row r="1515" spans="1:26" x14ac:dyDescent="0.25">
      <c r="A1515" t="s">
        <v>28</v>
      </c>
      <c r="B1515" t="s">
        <v>29</v>
      </c>
      <c r="C1515" s="3">
        <v>2021</v>
      </c>
      <c r="D1515" s="4">
        <v>1</v>
      </c>
      <c r="E1515" t="s">
        <v>149</v>
      </c>
      <c r="F1515" t="s">
        <v>150</v>
      </c>
      <c r="G1515" s="5">
        <v>44043</v>
      </c>
      <c r="H1515" s="6">
        <v>44049</v>
      </c>
      <c r="I1515" s="7">
        <v>296</v>
      </c>
      <c r="J1515" t="s">
        <v>90</v>
      </c>
      <c r="K1515" t="s">
        <v>33</v>
      </c>
      <c r="L1515" t="s">
        <v>48</v>
      </c>
      <c r="M1515" t="s">
        <v>97</v>
      </c>
      <c r="O1515" t="s">
        <v>64</v>
      </c>
      <c r="P1515" t="s">
        <v>28</v>
      </c>
      <c r="Q1515" t="s">
        <v>98</v>
      </c>
      <c r="R1515" t="s">
        <v>37</v>
      </c>
      <c r="W1515" s="33">
        <v>24.6</v>
      </c>
      <c r="Y1515" t="s">
        <v>179</v>
      </c>
      <c r="Z1515" t="s">
        <v>152</v>
      </c>
    </row>
    <row r="1516" spans="1:26" x14ac:dyDescent="0.25">
      <c r="A1516" t="s">
        <v>28</v>
      </c>
      <c r="B1516" t="s">
        <v>29</v>
      </c>
      <c r="C1516" s="3">
        <v>2021</v>
      </c>
      <c r="D1516" s="4">
        <v>1</v>
      </c>
      <c r="E1516" t="s">
        <v>149</v>
      </c>
      <c r="F1516" t="s">
        <v>150</v>
      </c>
      <c r="G1516" s="5">
        <v>44043</v>
      </c>
      <c r="H1516" s="6">
        <v>44049</v>
      </c>
      <c r="I1516" s="7">
        <v>297</v>
      </c>
      <c r="J1516" t="s">
        <v>159</v>
      </c>
      <c r="K1516" t="s">
        <v>33</v>
      </c>
      <c r="L1516" t="s">
        <v>34</v>
      </c>
      <c r="M1516" t="s">
        <v>97</v>
      </c>
      <c r="O1516" t="s">
        <v>64</v>
      </c>
      <c r="P1516" t="s">
        <v>28</v>
      </c>
      <c r="Q1516" t="s">
        <v>160</v>
      </c>
      <c r="R1516" t="s">
        <v>37</v>
      </c>
      <c r="W1516" s="33">
        <v>1465.31</v>
      </c>
      <c r="Y1516" t="s">
        <v>179</v>
      </c>
      <c r="Z1516" t="s">
        <v>152</v>
      </c>
    </row>
    <row r="1517" spans="1:26" x14ac:dyDescent="0.25">
      <c r="A1517" t="s">
        <v>28</v>
      </c>
      <c r="B1517" t="s">
        <v>29</v>
      </c>
      <c r="C1517" s="3">
        <v>2021</v>
      </c>
      <c r="D1517" s="4">
        <v>1</v>
      </c>
      <c r="E1517" t="s">
        <v>149</v>
      </c>
      <c r="F1517" t="s">
        <v>150</v>
      </c>
      <c r="G1517" s="5">
        <v>44043</v>
      </c>
      <c r="H1517" s="6">
        <v>44049</v>
      </c>
      <c r="I1517" s="7">
        <v>298</v>
      </c>
      <c r="J1517" t="s">
        <v>159</v>
      </c>
      <c r="K1517" t="s">
        <v>33</v>
      </c>
      <c r="L1517" t="s">
        <v>45</v>
      </c>
      <c r="M1517" t="s">
        <v>97</v>
      </c>
      <c r="O1517" t="s">
        <v>64</v>
      </c>
      <c r="P1517" t="s">
        <v>28</v>
      </c>
      <c r="Q1517" t="s">
        <v>160</v>
      </c>
      <c r="R1517" t="s">
        <v>37</v>
      </c>
      <c r="W1517" s="33">
        <v>16.66</v>
      </c>
      <c r="Y1517" t="s">
        <v>179</v>
      </c>
      <c r="Z1517" t="s">
        <v>152</v>
      </c>
    </row>
    <row r="1518" spans="1:26" x14ac:dyDescent="0.25">
      <c r="A1518" t="s">
        <v>28</v>
      </c>
      <c r="B1518" t="s">
        <v>29</v>
      </c>
      <c r="C1518" s="3">
        <v>2021</v>
      </c>
      <c r="D1518" s="4">
        <v>1</v>
      </c>
      <c r="E1518" t="s">
        <v>149</v>
      </c>
      <c r="F1518" t="s">
        <v>150</v>
      </c>
      <c r="G1518" s="5">
        <v>44043</v>
      </c>
      <c r="H1518" s="6">
        <v>44049</v>
      </c>
      <c r="I1518" s="7">
        <v>299</v>
      </c>
      <c r="J1518" t="s">
        <v>159</v>
      </c>
      <c r="K1518" t="s">
        <v>33</v>
      </c>
      <c r="L1518" t="s">
        <v>41</v>
      </c>
      <c r="M1518" t="s">
        <v>97</v>
      </c>
      <c r="O1518" t="s">
        <v>64</v>
      </c>
      <c r="P1518" t="s">
        <v>28</v>
      </c>
      <c r="Q1518" t="s">
        <v>160</v>
      </c>
      <c r="R1518" t="s">
        <v>37</v>
      </c>
      <c r="W1518" s="33">
        <v>207.29</v>
      </c>
      <c r="Y1518" t="s">
        <v>179</v>
      </c>
      <c r="Z1518" t="s">
        <v>152</v>
      </c>
    </row>
    <row r="1519" spans="1:26" x14ac:dyDescent="0.25">
      <c r="A1519" t="s">
        <v>28</v>
      </c>
      <c r="B1519" t="s">
        <v>29</v>
      </c>
      <c r="C1519" s="3">
        <v>2021</v>
      </c>
      <c r="D1519" s="4">
        <v>1</v>
      </c>
      <c r="E1519" t="s">
        <v>149</v>
      </c>
      <c r="F1519" t="s">
        <v>150</v>
      </c>
      <c r="G1519" s="5">
        <v>44043</v>
      </c>
      <c r="H1519" s="6">
        <v>44049</v>
      </c>
      <c r="I1519" s="7">
        <v>300</v>
      </c>
      <c r="J1519" t="s">
        <v>159</v>
      </c>
      <c r="K1519" t="s">
        <v>33</v>
      </c>
      <c r="L1519" t="s">
        <v>42</v>
      </c>
      <c r="M1519" t="s">
        <v>97</v>
      </c>
      <c r="O1519" t="s">
        <v>64</v>
      </c>
      <c r="P1519" t="s">
        <v>28</v>
      </c>
      <c r="Q1519" t="s">
        <v>160</v>
      </c>
      <c r="R1519" t="s">
        <v>37</v>
      </c>
      <c r="W1519" s="33">
        <v>103.77</v>
      </c>
      <c r="Y1519" t="s">
        <v>179</v>
      </c>
      <c r="Z1519" t="s">
        <v>152</v>
      </c>
    </row>
    <row r="1520" spans="1:26" x14ac:dyDescent="0.25">
      <c r="A1520" t="s">
        <v>28</v>
      </c>
      <c r="B1520" t="s">
        <v>29</v>
      </c>
      <c r="C1520" s="3">
        <v>2021</v>
      </c>
      <c r="D1520" s="4">
        <v>1</v>
      </c>
      <c r="E1520" t="s">
        <v>149</v>
      </c>
      <c r="F1520" t="s">
        <v>150</v>
      </c>
      <c r="G1520" s="5">
        <v>44043</v>
      </c>
      <c r="H1520" s="6">
        <v>44049</v>
      </c>
      <c r="I1520" s="7">
        <v>301</v>
      </c>
      <c r="J1520" t="s">
        <v>159</v>
      </c>
      <c r="K1520" t="s">
        <v>33</v>
      </c>
      <c r="L1520" t="s">
        <v>43</v>
      </c>
      <c r="M1520" t="s">
        <v>97</v>
      </c>
      <c r="O1520" t="s">
        <v>64</v>
      </c>
      <c r="P1520" t="s">
        <v>28</v>
      </c>
      <c r="Q1520" t="s">
        <v>160</v>
      </c>
      <c r="R1520" t="s">
        <v>37</v>
      </c>
      <c r="W1520" s="33">
        <v>19.489999999999998</v>
      </c>
      <c r="Y1520" t="s">
        <v>179</v>
      </c>
      <c r="Z1520" t="s">
        <v>152</v>
      </c>
    </row>
    <row r="1521" spans="1:26" x14ac:dyDescent="0.25">
      <c r="A1521" t="s">
        <v>28</v>
      </c>
      <c r="B1521" t="s">
        <v>29</v>
      </c>
      <c r="C1521" s="3">
        <v>2021</v>
      </c>
      <c r="D1521" s="4">
        <v>1</v>
      </c>
      <c r="E1521" t="s">
        <v>149</v>
      </c>
      <c r="F1521" t="s">
        <v>150</v>
      </c>
      <c r="G1521" s="5">
        <v>44043</v>
      </c>
      <c r="H1521" s="6">
        <v>44049</v>
      </c>
      <c r="I1521" s="7">
        <v>302</v>
      </c>
      <c r="J1521" t="s">
        <v>159</v>
      </c>
      <c r="K1521" t="s">
        <v>33</v>
      </c>
      <c r="L1521" t="s">
        <v>44</v>
      </c>
      <c r="M1521" t="s">
        <v>97</v>
      </c>
      <c r="O1521" t="s">
        <v>64</v>
      </c>
      <c r="P1521" t="s">
        <v>28</v>
      </c>
      <c r="Q1521" t="s">
        <v>160</v>
      </c>
      <c r="R1521" t="s">
        <v>37</v>
      </c>
      <c r="W1521" s="33">
        <v>486.54</v>
      </c>
      <c r="Y1521" t="s">
        <v>179</v>
      </c>
      <c r="Z1521" t="s">
        <v>152</v>
      </c>
    </row>
    <row r="1522" spans="1:26" x14ac:dyDescent="0.25">
      <c r="A1522" t="s">
        <v>28</v>
      </c>
      <c r="B1522" t="s">
        <v>29</v>
      </c>
      <c r="C1522" s="3">
        <v>2021</v>
      </c>
      <c r="D1522" s="4">
        <v>1</v>
      </c>
      <c r="E1522" t="s">
        <v>149</v>
      </c>
      <c r="F1522" t="s">
        <v>150</v>
      </c>
      <c r="G1522" s="5">
        <v>44043</v>
      </c>
      <c r="H1522" s="6">
        <v>44049</v>
      </c>
      <c r="I1522" s="7">
        <v>303</v>
      </c>
      <c r="J1522" t="s">
        <v>159</v>
      </c>
      <c r="K1522" t="s">
        <v>33</v>
      </c>
      <c r="L1522" t="s">
        <v>46</v>
      </c>
      <c r="M1522" t="s">
        <v>97</v>
      </c>
      <c r="O1522" t="s">
        <v>64</v>
      </c>
      <c r="P1522" t="s">
        <v>28</v>
      </c>
      <c r="Q1522" t="s">
        <v>160</v>
      </c>
      <c r="R1522" t="s">
        <v>37</v>
      </c>
      <c r="W1522" s="33">
        <v>8.99</v>
      </c>
      <c r="Y1522" t="s">
        <v>179</v>
      </c>
      <c r="Z1522" t="s">
        <v>152</v>
      </c>
    </row>
    <row r="1523" spans="1:26" x14ac:dyDescent="0.25">
      <c r="A1523" t="s">
        <v>28</v>
      </c>
      <c r="B1523" t="s">
        <v>29</v>
      </c>
      <c r="C1523" s="3">
        <v>2021</v>
      </c>
      <c r="D1523" s="4">
        <v>1</v>
      </c>
      <c r="E1523" t="s">
        <v>149</v>
      </c>
      <c r="F1523" t="s">
        <v>150</v>
      </c>
      <c r="G1523" s="5">
        <v>44043</v>
      </c>
      <c r="H1523" s="6">
        <v>44049</v>
      </c>
      <c r="I1523" s="7">
        <v>304</v>
      </c>
      <c r="J1523" t="s">
        <v>159</v>
      </c>
      <c r="K1523" t="s">
        <v>33</v>
      </c>
      <c r="L1523" t="s">
        <v>48</v>
      </c>
      <c r="M1523" t="s">
        <v>97</v>
      </c>
      <c r="O1523" t="s">
        <v>64</v>
      </c>
      <c r="P1523" t="s">
        <v>28</v>
      </c>
      <c r="Q1523" t="s">
        <v>160</v>
      </c>
      <c r="R1523" t="s">
        <v>37</v>
      </c>
      <c r="W1523" s="33">
        <v>5.4</v>
      </c>
      <c r="Y1523" t="s">
        <v>179</v>
      </c>
      <c r="Z1523" t="s">
        <v>152</v>
      </c>
    </row>
    <row r="1524" spans="1:26" x14ac:dyDescent="0.25">
      <c r="A1524" t="s">
        <v>28</v>
      </c>
      <c r="B1524" t="s">
        <v>29</v>
      </c>
      <c r="C1524" s="3">
        <v>2021</v>
      </c>
      <c r="D1524" s="4">
        <v>1</v>
      </c>
      <c r="E1524" t="s">
        <v>149</v>
      </c>
      <c r="F1524" t="s">
        <v>150</v>
      </c>
      <c r="G1524" s="5">
        <v>44043</v>
      </c>
      <c r="H1524" s="6">
        <v>44049</v>
      </c>
      <c r="I1524" s="7">
        <v>305</v>
      </c>
      <c r="J1524" t="s">
        <v>32</v>
      </c>
      <c r="K1524" t="s">
        <v>33</v>
      </c>
      <c r="L1524" t="s">
        <v>34</v>
      </c>
      <c r="M1524" t="s">
        <v>63</v>
      </c>
      <c r="O1524" t="s">
        <v>64</v>
      </c>
      <c r="P1524" t="s">
        <v>28</v>
      </c>
      <c r="Q1524" t="s">
        <v>65</v>
      </c>
      <c r="R1524" t="s">
        <v>37</v>
      </c>
      <c r="W1524" s="33">
        <v>10875</v>
      </c>
      <c r="Y1524" t="s">
        <v>180</v>
      </c>
      <c r="Z1524" t="s">
        <v>152</v>
      </c>
    </row>
    <row r="1525" spans="1:26" x14ac:dyDescent="0.25">
      <c r="A1525" t="s">
        <v>28</v>
      </c>
      <c r="B1525" t="s">
        <v>29</v>
      </c>
      <c r="C1525" s="3">
        <v>2021</v>
      </c>
      <c r="D1525" s="4">
        <v>1</v>
      </c>
      <c r="E1525" t="s">
        <v>149</v>
      </c>
      <c r="F1525" t="s">
        <v>150</v>
      </c>
      <c r="G1525" s="5">
        <v>44043</v>
      </c>
      <c r="H1525" s="6">
        <v>44049</v>
      </c>
      <c r="I1525" s="7">
        <v>306</v>
      </c>
      <c r="J1525" t="s">
        <v>32</v>
      </c>
      <c r="K1525" t="s">
        <v>33</v>
      </c>
      <c r="L1525" t="s">
        <v>45</v>
      </c>
      <c r="M1525" t="s">
        <v>63</v>
      </c>
      <c r="O1525" t="s">
        <v>64</v>
      </c>
      <c r="P1525" t="s">
        <v>28</v>
      </c>
      <c r="Q1525" t="s">
        <v>65</v>
      </c>
      <c r="R1525" t="s">
        <v>37</v>
      </c>
      <c r="W1525" s="33">
        <v>123.61</v>
      </c>
      <c r="Y1525" t="s">
        <v>180</v>
      </c>
      <c r="Z1525" t="s">
        <v>152</v>
      </c>
    </row>
    <row r="1526" spans="1:26" x14ac:dyDescent="0.25">
      <c r="A1526" t="s">
        <v>28</v>
      </c>
      <c r="B1526" t="s">
        <v>29</v>
      </c>
      <c r="C1526" s="3">
        <v>2021</v>
      </c>
      <c r="D1526" s="4">
        <v>1</v>
      </c>
      <c r="E1526" t="s">
        <v>149</v>
      </c>
      <c r="F1526" t="s">
        <v>150</v>
      </c>
      <c r="G1526" s="5">
        <v>44043</v>
      </c>
      <c r="H1526" s="6">
        <v>44049</v>
      </c>
      <c r="I1526" s="7">
        <v>307</v>
      </c>
      <c r="J1526" t="s">
        <v>32</v>
      </c>
      <c r="K1526" t="s">
        <v>33</v>
      </c>
      <c r="L1526" t="s">
        <v>41</v>
      </c>
      <c r="M1526" t="s">
        <v>63</v>
      </c>
      <c r="O1526" t="s">
        <v>64</v>
      </c>
      <c r="P1526" t="s">
        <v>28</v>
      </c>
      <c r="Q1526" t="s">
        <v>65</v>
      </c>
      <c r="R1526" t="s">
        <v>37</v>
      </c>
      <c r="W1526" s="33">
        <v>1538.46</v>
      </c>
      <c r="Y1526" t="s">
        <v>180</v>
      </c>
      <c r="Z1526" t="s">
        <v>152</v>
      </c>
    </row>
    <row r="1527" spans="1:26" x14ac:dyDescent="0.25">
      <c r="A1527" t="s">
        <v>28</v>
      </c>
      <c r="B1527" t="s">
        <v>29</v>
      </c>
      <c r="C1527" s="3">
        <v>2021</v>
      </c>
      <c r="D1527" s="4">
        <v>1</v>
      </c>
      <c r="E1527" t="s">
        <v>149</v>
      </c>
      <c r="F1527" t="s">
        <v>150</v>
      </c>
      <c r="G1527" s="5">
        <v>44043</v>
      </c>
      <c r="H1527" s="6">
        <v>44049</v>
      </c>
      <c r="I1527" s="7">
        <v>308</v>
      </c>
      <c r="J1527" t="s">
        <v>32</v>
      </c>
      <c r="K1527" t="s">
        <v>33</v>
      </c>
      <c r="L1527" t="s">
        <v>42</v>
      </c>
      <c r="M1527" t="s">
        <v>63</v>
      </c>
      <c r="O1527" t="s">
        <v>64</v>
      </c>
      <c r="P1527" t="s">
        <v>28</v>
      </c>
      <c r="Q1527" t="s">
        <v>65</v>
      </c>
      <c r="R1527" t="s">
        <v>37</v>
      </c>
      <c r="W1527" s="33">
        <v>814.86</v>
      </c>
      <c r="Y1527" t="s">
        <v>180</v>
      </c>
      <c r="Z1527" t="s">
        <v>152</v>
      </c>
    </row>
    <row r="1528" spans="1:26" x14ac:dyDescent="0.25">
      <c r="A1528" t="s">
        <v>28</v>
      </c>
      <c r="B1528" t="s">
        <v>29</v>
      </c>
      <c r="C1528" s="3">
        <v>2021</v>
      </c>
      <c r="D1528" s="4">
        <v>1</v>
      </c>
      <c r="E1528" t="s">
        <v>149</v>
      </c>
      <c r="F1528" t="s">
        <v>150</v>
      </c>
      <c r="G1528" s="5">
        <v>44043</v>
      </c>
      <c r="H1528" s="6">
        <v>44049</v>
      </c>
      <c r="I1528" s="7">
        <v>309</v>
      </c>
      <c r="J1528" t="s">
        <v>32</v>
      </c>
      <c r="K1528" t="s">
        <v>33</v>
      </c>
      <c r="L1528" t="s">
        <v>43</v>
      </c>
      <c r="M1528" t="s">
        <v>63</v>
      </c>
      <c r="O1528" t="s">
        <v>64</v>
      </c>
      <c r="P1528" t="s">
        <v>28</v>
      </c>
      <c r="Q1528" t="s">
        <v>65</v>
      </c>
      <c r="R1528" t="s">
        <v>37</v>
      </c>
      <c r="W1528" s="33">
        <v>144.65</v>
      </c>
      <c r="Y1528" t="s">
        <v>180</v>
      </c>
      <c r="Z1528" t="s">
        <v>152</v>
      </c>
    </row>
    <row r="1529" spans="1:26" x14ac:dyDescent="0.25">
      <c r="A1529" t="s">
        <v>28</v>
      </c>
      <c r="B1529" t="s">
        <v>29</v>
      </c>
      <c r="C1529" s="3">
        <v>2021</v>
      </c>
      <c r="D1529" s="4">
        <v>1</v>
      </c>
      <c r="E1529" t="s">
        <v>149</v>
      </c>
      <c r="F1529" t="s">
        <v>150</v>
      </c>
      <c r="G1529" s="5">
        <v>44043</v>
      </c>
      <c r="H1529" s="6">
        <v>44049</v>
      </c>
      <c r="I1529" s="7">
        <v>310</v>
      </c>
      <c r="J1529" t="s">
        <v>32</v>
      </c>
      <c r="K1529" t="s">
        <v>33</v>
      </c>
      <c r="L1529" t="s">
        <v>44</v>
      </c>
      <c r="M1529" t="s">
        <v>63</v>
      </c>
      <c r="O1529" t="s">
        <v>64</v>
      </c>
      <c r="P1529" t="s">
        <v>28</v>
      </c>
      <c r="Q1529" t="s">
        <v>65</v>
      </c>
      <c r="R1529" t="s">
        <v>37</v>
      </c>
      <c r="W1529" s="33">
        <v>1030.5</v>
      </c>
      <c r="Y1529" t="s">
        <v>180</v>
      </c>
      <c r="Z1529" t="s">
        <v>152</v>
      </c>
    </row>
    <row r="1530" spans="1:26" x14ac:dyDescent="0.25">
      <c r="A1530" t="s">
        <v>28</v>
      </c>
      <c r="B1530" t="s">
        <v>29</v>
      </c>
      <c r="C1530" s="3">
        <v>2021</v>
      </c>
      <c r="D1530" s="4">
        <v>1</v>
      </c>
      <c r="E1530" t="s">
        <v>149</v>
      </c>
      <c r="F1530" t="s">
        <v>150</v>
      </c>
      <c r="G1530" s="5">
        <v>44043</v>
      </c>
      <c r="H1530" s="6">
        <v>44049</v>
      </c>
      <c r="I1530" s="7">
        <v>311</v>
      </c>
      <c r="J1530" t="s">
        <v>32</v>
      </c>
      <c r="K1530" t="s">
        <v>33</v>
      </c>
      <c r="L1530" t="s">
        <v>46</v>
      </c>
      <c r="M1530" t="s">
        <v>63</v>
      </c>
      <c r="O1530" t="s">
        <v>64</v>
      </c>
      <c r="P1530" t="s">
        <v>28</v>
      </c>
      <c r="Q1530" t="s">
        <v>65</v>
      </c>
      <c r="R1530" t="s">
        <v>37</v>
      </c>
      <c r="W1530" s="33">
        <v>66.7</v>
      </c>
      <c r="Y1530" t="s">
        <v>180</v>
      </c>
      <c r="Z1530" t="s">
        <v>152</v>
      </c>
    </row>
    <row r="1531" spans="1:26" x14ac:dyDescent="0.25">
      <c r="A1531" t="s">
        <v>28</v>
      </c>
      <c r="B1531" t="s">
        <v>29</v>
      </c>
      <c r="C1531" s="3">
        <v>2021</v>
      </c>
      <c r="D1531" s="4">
        <v>1</v>
      </c>
      <c r="E1531" t="s">
        <v>149</v>
      </c>
      <c r="F1531" t="s">
        <v>150</v>
      </c>
      <c r="G1531" s="5">
        <v>44043</v>
      </c>
      <c r="H1531" s="6">
        <v>44049</v>
      </c>
      <c r="I1531" s="7">
        <v>312</v>
      </c>
      <c r="J1531" t="s">
        <v>32</v>
      </c>
      <c r="K1531" t="s">
        <v>33</v>
      </c>
      <c r="L1531" t="s">
        <v>48</v>
      </c>
      <c r="M1531" t="s">
        <v>63</v>
      </c>
      <c r="O1531" t="s">
        <v>64</v>
      </c>
      <c r="P1531" t="s">
        <v>28</v>
      </c>
      <c r="Q1531" t="s">
        <v>65</v>
      </c>
      <c r="R1531" t="s">
        <v>37</v>
      </c>
      <c r="W1531" s="33">
        <v>60</v>
      </c>
      <c r="Y1531" t="s">
        <v>180</v>
      </c>
      <c r="Z1531" t="s">
        <v>152</v>
      </c>
    </row>
    <row r="1532" spans="1:26" x14ac:dyDescent="0.25">
      <c r="A1532" t="s">
        <v>28</v>
      </c>
      <c r="B1532" t="s">
        <v>29</v>
      </c>
      <c r="C1532" s="3">
        <v>2021</v>
      </c>
      <c r="D1532" s="4">
        <v>1</v>
      </c>
      <c r="E1532" t="s">
        <v>149</v>
      </c>
      <c r="F1532" t="s">
        <v>150</v>
      </c>
      <c r="G1532" s="5">
        <v>44043</v>
      </c>
      <c r="H1532" s="6">
        <v>44049</v>
      </c>
      <c r="I1532" s="7">
        <v>314</v>
      </c>
      <c r="J1532" t="s">
        <v>159</v>
      </c>
      <c r="K1532" t="s">
        <v>33</v>
      </c>
      <c r="L1532" t="s">
        <v>34</v>
      </c>
      <c r="M1532" t="s">
        <v>97</v>
      </c>
      <c r="O1532" t="s">
        <v>64</v>
      </c>
      <c r="P1532" t="s">
        <v>28</v>
      </c>
      <c r="Q1532" t="s">
        <v>160</v>
      </c>
      <c r="R1532" t="s">
        <v>37</v>
      </c>
      <c r="W1532" s="33">
        <v>300</v>
      </c>
      <c r="Y1532" t="s">
        <v>181</v>
      </c>
      <c r="Z1532" t="s">
        <v>152</v>
      </c>
    </row>
    <row r="1533" spans="1:26" x14ac:dyDescent="0.25">
      <c r="A1533" t="s">
        <v>28</v>
      </c>
      <c r="B1533" t="s">
        <v>29</v>
      </c>
      <c r="C1533" s="3">
        <v>2021</v>
      </c>
      <c r="D1533" s="4">
        <v>1</v>
      </c>
      <c r="E1533" t="s">
        <v>149</v>
      </c>
      <c r="F1533" t="s">
        <v>150</v>
      </c>
      <c r="G1533" s="5">
        <v>44043</v>
      </c>
      <c r="H1533" s="6">
        <v>44049</v>
      </c>
      <c r="I1533" s="7">
        <v>315</v>
      </c>
      <c r="J1533" t="s">
        <v>159</v>
      </c>
      <c r="K1533" t="s">
        <v>33</v>
      </c>
      <c r="L1533" t="s">
        <v>45</v>
      </c>
      <c r="M1533" t="s">
        <v>97</v>
      </c>
      <c r="O1533" t="s">
        <v>64</v>
      </c>
      <c r="P1533" t="s">
        <v>28</v>
      </c>
      <c r="Q1533" t="s">
        <v>160</v>
      </c>
      <c r="R1533" t="s">
        <v>37</v>
      </c>
      <c r="W1533" s="33">
        <v>3.41</v>
      </c>
      <c r="Y1533" t="s">
        <v>181</v>
      </c>
      <c r="Z1533" t="s">
        <v>152</v>
      </c>
    </row>
    <row r="1534" spans="1:26" x14ac:dyDescent="0.25">
      <c r="A1534" t="s">
        <v>28</v>
      </c>
      <c r="B1534" t="s">
        <v>29</v>
      </c>
      <c r="C1534" s="3">
        <v>2021</v>
      </c>
      <c r="D1534" s="4">
        <v>1</v>
      </c>
      <c r="E1534" t="s">
        <v>149</v>
      </c>
      <c r="F1534" t="s">
        <v>150</v>
      </c>
      <c r="G1534" s="5">
        <v>44043</v>
      </c>
      <c r="H1534" s="6">
        <v>44049</v>
      </c>
      <c r="I1534" s="7">
        <v>316</v>
      </c>
      <c r="J1534" t="s">
        <v>159</v>
      </c>
      <c r="K1534" t="s">
        <v>33</v>
      </c>
      <c r="L1534" t="s">
        <v>41</v>
      </c>
      <c r="M1534" t="s">
        <v>97</v>
      </c>
      <c r="O1534" t="s">
        <v>64</v>
      </c>
      <c r="P1534" t="s">
        <v>28</v>
      </c>
      <c r="Q1534" t="s">
        <v>160</v>
      </c>
      <c r="R1534" t="s">
        <v>37</v>
      </c>
      <c r="W1534" s="33">
        <v>42.44</v>
      </c>
      <c r="Y1534" t="s">
        <v>181</v>
      </c>
      <c r="Z1534" t="s">
        <v>152</v>
      </c>
    </row>
    <row r="1535" spans="1:26" x14ac:dyDescent="0.25">
      <c r="A1535" t="s">
        <v>28</v>
      </c>
      <c r="B1535" t="s">
        <v>29</v>
      </c>
      <c r="C1535" s="3">
        <v>2021</v>
      </c>
      <c r="D1535" s="4">
        <v>1</v>
      </c>
      <c r="E1535" t="s">
        <v>149</v>
      </c>
      <c r="F1535" t="s">
        <v>150</v>
      </c>
      <c r="G1535" s="5">
        <v>44043</v>
      </c>
      <c r="H1535" s="6">
        <v>44049</v>
      </c>
      <c r="I1535" s="7">
        <v>317</v>
      </c>
      <c r="J1535" t="s">
        <v>159</v>
      </c>
      <c r="K1535" t="s">
        <v>33</v>
      </c>
      <c r="L1535" t="s">
        <v>42</v>
      </c>
      <c r="M1535" t="s">
        <v>97</v>
      </c>
      <c r="O1535" t="s">
        <v>64</v>
      </c>
      <c r="P1535" t="s">
        <v>28</v>
      </c>
      <c r="Q1535" t="s">
        <v>160</v>
      </c>
      <c r="R1535" t="s">
        <v>37</v>
      </c>
      <c r="W1535" s="33">
        <v>21.64</v>
      </c>
      <c r="Y1535" t="s">
        <v>181</v>
      </c>
      <c r="Z1535" t="s">
        <v>152</v>
      </c>
    </row>
    <row r="1536" spans="1:26" x14ac:dyDescent="0.25">
      <c r="A1536" t="s">
        <v>28</v>
      </c>
      <c r="B1536" t="s">
        <v>29</v>
      </c>
      <c r="C1536" s="3">
        <v>2021</v>
      </c>
      <c r="D1536" s="4">
        <v>1</v>
      </c>
      <c r="E1536" t="s">
        <v>149</v>
      </c>
      <c r="F1536" t="s">
        <v>150</v>
      </c>
      <c r="G1536" s="5">
        <v>44043</v>
      </c>
      <c r="H1536" s="6">
        <v>44049</v>
      </c>
      <c r="I1536" s="7">
        <v>318</v>
      </c>
      <c r="J1536" t="s">
        <v>159</v>
      </c>
      <c r="K1536" t="s">
        <v>33</v>
      </c>
      <c r="L1536" t="s">
        <v>43</v>
      </c>
      <c r="M1536" t="s">
        <v>97</v>
      </c>
      <c r="O1536" t="s">
        <v>64</v>
      </c>
      <c r="P1536" t="s">
        <v>28</v>
      </c>
      <c r="Q1536" t="s">
        <v>160</v>
      </c>
      <c r="R1536" t="s">
        <v>37</v>
      </c>
      <c r="W1536" s="33">
        <v>3.99</v>
      </c>
      <c r="Y1536" t="s">
        <v>181</v>
      </c>
      <c r="Z1536" t="s">
        <v>152</v>
      </c>
    </row>
    <row r="1537" spans="1:26" x14ac:dyDescent="0.25">
      <c r="A1537" t="s">
        <v>28</v>
      </c>
      <c r="B1537" t="s">
        <v>29</v>
      </c>
      <c r="C1537" s="3">
        <v>2021</v>
      </c>
      <c r="D1537" s="4">
        <v>1</v>
      </c>
      <c r="E1537" t="s">
        <v>149</v>
      </c>
      <c r="F1537" t="s">
        <v>150</v>
      </c>
      <c r="G1537" s="5">
        <v>44043</v>
      </c>
      <c r="H1537" s="6">
        <v>44049</v>
      </c>
      <c r="I1537" s="7">
        <v>319</v>
      </c>
      <c r="J1537" t="s">
        <v>159</v>
      </c>
      <c r="K1537" t="s">
        <v>33</v>
      </c>
      <c r="L1537" t="s">
        <v>44</v>
      </c>
      <c r="M1537" t="s">
        <v>97</v>
      </c>
      <c r="O1537" t="s">
        <v>64</v>
      </c>
      <c r="P1537" t="s">
        <v>28</v>
      </c>
      <c r="Q1537" t="s">
        <v>160</v>
      </c>
      <c r="R1537" t="s">
        <v>37</v>
      </c>
      <c r="W1537" s="33">
        <v>73.73</v>
      </c>
      <c r="Y1537" t="s">
        <v>181</v>
      </c>
      <c r="Z1537" t="s">
        <v>152</v>
      </c>
    </row>
    <row r="1538" spans="1:26" x14ac:dyDescent="0.25">
      <c r="A1538" t="s">
        <v>28</v>
      </c>
      <c r="B1538" t="s">
        <v>29</v>
      </c>
      <c r="C1538" s="3">
        <v>2021</v>
      </c>
      <c r="D1538" s="4">
        <v>1</v>
      </c>
      <c r="E1538" t="s">
        <v>149</v>
      </c>
      <c r="F1538" t="s">
        <v>150</v>
      </c>
      <c r="G1538" s="5">
        <v>44043</v>
      </c>
      <c r="H1538" s="6">
        <v>44049</v>
      </c>
      <c r="I1538" s="7">
        <v>320</v>
      </c>
      <c r="J1538" t="s">
        <v>159</v>
      </c>
      <c r="K1538" t="s">
        <v>33</v>
      </c>
      <c r="L1538" t="s">
        <v>46</v>
      </c>
      <c r="M1538" t="s">
        <v>97</v>
      </c>
      <c r="O1538" t="s">
        <v>64</v>
      </c>
      <c r="P1538" t="s">
        <v>28</v>
      </c>
      <c r="Q1538" t="s">
        <v>160</v>
      </c>
      <c r="R1538" t="s">
        <v>37</v>
      </c>
      <c r="W1538" s="33">
        <v>1.84</v>
      </c>
      <c r="Y1538" t="s">
        <v>181</v>
      </c>
      <c r="Z1538" t="s">
        <v>152</v>
      </c>
    </row>
    <row r="1539" spans="1:26" x14ac:dyDescent="0.25">
      <c r="A1539" t="s">
        <v>28</v>
      </c>
      <c r="B1539" t="s">
        <v>29</v>
      </c>
      <c r="C1539" s="3">
        <v>2021</v>
      </c>
      <c r="D1539" s="4">
        <v>1</v>
      </c>
      <c r="E1539" t="s">
        <v>149</v>
      </c>
      <c r="F1539" t="s">
        <v>150</v>
      </c>
      <c r="G1539" s="5">
        <v>44043</v>
      </c>
      <c r="H1539" s="6">
        <v>44049</v>
      </c>
      <c r="I1539" s="7">
        <v>321</v>
      </c>
      <c r="J1539" t="s">
        <v>159</v>
      </c>
      <c r="K1539" t="s">
        <v>33</v>
      </c>
      <c r="L1539" t="s">
        <v>48</v>
      </c>
      <c r="M1539" t="s">
        <v>97</v>
      </c>
      <c r="O1539" t="s">
        <v>64</v>
      </c>
      <c r="P1539" t="s">
        <v>28</v>
      </c>
      <c r="Q1539" t="s">
        <v>160</v>
      </c>
      <c r="R1539" t="s">
        <v>37</v>
      </c>
      <c r="W1539" s="33">
        <v>2.4</v>
      </c>
      <c r="Y1539" t="s">
        <v>181</v>
      </c>
      <c r="Z1539" t="s">
        <v>152</v>
      </c>
    </row>
    <row r="1540" spans="1:26" x14ac:dyDescent="0.25">
      <c r="A1540" t="s">
        <v>28</v>
      </c>
      <c r="B1540" t="s">
        <v>29</v>
      </c>
      <c r="C1540" s="3">
        <v>2021</v>
      </c>
      <c r="D1540" s="4">
        <v>1</v>
      </c>
      <c r="E1540" t="s">
        <v>149</v>
      </c>
      <c r="F1540" t="s">
        <v>150</v>
      </c>
      <c r="G1540" s="5">
        <v>44043</v>
      </c>
      <c r="H1540" s="6">
        <v>44049</v>
      </c>
      <c r="I1540" s="7">
        <v>322</v>
      </c>
      <c r="J1540" t="s">
        <v>90</v>
      </c>
      <c r="K1540" t="s">
        <v>33</v>
      </c>
      <c r="L1540" t="s">
        <v>34</v>
      </c>
      <c r="M1540" t="s">
        <v>97</v>
      </c>
      <c r="O1540" t="s">
        <v>64</v>
      </c>
      <c r="P1540" t="s">
        <v>28</v>
      </c>
      <c r="Q1540" t="s">
        <v>162</v>
      </c>
      <c r="R1540" t="s">
        <v>37</v>
      </c>
      <c r="W1540" s="33">
        <v>375</v>
      </c>
      <c r="Y1540" t="s">
        <v>181</v>
      </c>
      <c r="Z1540" t="s">
        <v>152</v>
      </c>
    </row>
    <row r="1541" spans="1:26" x14ac:dyDescent="0.25">
      <c r="A1541" t="s">
        <v>28</v>
      </c>
      <c r="B1541" t="s">
        <v>29</v>
      </c>
      <c r="C1541" s="3">
        <v>2021</v>
      </c>
      <c r="D1541" s="4">
        <v>1</v>
      </c>
      <c r="E1541" t="s">
        <v>149</v>
      </c>
      <c r="F1541" t="s">
        <v>150</v>
      </c>
      <c r="G1541" s="5">
        <v>44043</v>
      </c>
      <c r="H1541" s="6">
        <v>44049</v>
      </c>
      <c r="I1541" s="7">
        <v>323</v>
      </c>
      <c r="J1541" t="s">
        <v>90</v>
      </c>
      <c r="K1541" t="s">
        <v>33</v>
      </c>
      <c r="L1541" t="s">
        <v>45</v>
      </c>
      <c r="M1541" t="s">
        <v>97</v>
      </c>
      <c r="O1541" t="s">
        <v>64</v>
      </c>
      <c r="P1541" t="s">
        <v>28</v>
      </c>
      <c r="Q1541" t="s">
        <v>162</v>
      </c>
      <c r="R1541" t="s">
        <v>37</v>
      </c>
      <c r="W1541" s="33">
        <v>4.26</v>
      </c>
      <c r="Y1541" t="s">
        <v>181</v>
      </c>
      <c r="Z1541" t="s">
        <v>152</v>
      </c>
    </row>
    <row r="1542" spans="1:26" x14ac:dyDescent="0.25">
      <c r="A1542" t="s">
        <v>28</v>
      </c>
      <c r="B1542" t="s">
        <v>29</v>
      </c>
      <c r="C1542" s="3">
        <v>2021</v>
      </c>
      <c r="D1542" s="4">
        <v>1</v>
      </c>
      <c r="E1542" t="s">
        <v>149</v>
      </c>
      <c r="F1542" t="s">
        <v>150</v>
      </c>
      <c r="G1542" s="5">
        <v>44043</v>
      </c>
      <c r="H1542" s="6">
        <v>44049</v>
      </c>
      <c r="I1542" s="7">
        <v>324</v>
      </c>
      <c r="J1542" t="s">
        <v>90</v>
      </c>
      <c r="K1542" t="s">
        <v>33</v>
      </c>
      <c r="L1542" t="s">
        <v>41</v>
      </c>
      <c r="M1542" t="s">
        <v>97</v>
      </c>
      <c r="O1542" t="s">
        <v>64</v>
      </c>
      <c r="P1542" t="s">
        <v>28</v>
      </c>
      <c r="Q1542" t="s">
        <v>162</v>
      </c>
      <c r="R1542" t="s">
        <v>37</v>
      </c>
      <c r="W1542" s="33">
        <v>53.05</v>
      </c>
      <c r="Y1542" t="s">
        <v>181</v>
      </c>
      <c r="Z1542" t="s">
        <v>152</v>
      </c>
    </row>
    <row r="1543" spans="1:26" x14ac:dyDescent="0.25">
      <c r="A1543" t="s">
        <v>28</v>
      </c>
      <c r="B1543" t="s">
        <v>29</v>
      </c>
      <c r="C1543" s="3">
        <v>2021</v>
      </c>
      <c r="D1543" s="4">
        <v>1</v>
      </c>
      <c r="E1543" t="s">
        <v>149</v>
      </c>
      <c r="F1543" t="s">
        <v>150</v>
      </c>
      <c r="G1543" s="5">
        <v>44043</v>
      </c>
      <c r="H1543" s="6">
        <v>44049</v>
      </c>
      <c r="I1543" s="7">
        <v>325</v>
      </c>
      <c r="J1543" t="s">
        <v>90</v>
      </c>
      <c r="K1543" t="s">
        <v>33</v>
      </c>
      <c r="L1543" t="s">
        <v>42</v>
      </c>
      <c r="M1543" t="s">
        <v>97</v>
      </c>
      <c r="O1543" t="s">
        <v>64</v>
      </c>
      <c r="P1543" t="s">
        <v>28</v>
      </c>
      <c r="Q1543" t="s">
        <v>162</v>
      </c>
      <c r="R1543" t="s">
        <v>37</v>
      </c>
      <c r="W1543" s="33">
        <v>27.05</v>
      </c>
      <c r="Y1543" t="s">
        <v>181</v>
      </c>
      <c r="Z1543" t="s">
        <v>152</v>
      </c>
    </row>
    <row r="1544" spans="1:26" x14ac:dyDescent="0.25">
      <c r="A1544" t="s">
        <v>28</v>
      </c>
      <c r="B1544" t="s">
        <v>29</v>
      </c>
      <c r="C1544" s="3">
        <v>2021</v>
      </c>
      <c r="D1544" s="4">
        <v>1</v>
      </c>
      <c r="E1544" t="s">
        <v>149</v>
      </c>
      <c r="F1544" t="s">
        <v>150</v>
      </c>
      <c r="G1544" s="5">
        <v>44043</v>
      </c>
      <c r="H1544" s="6">
        <v>44049</v>
      </c>
      <c r="I1544" s="7">
        <v>326</v>
      </c>
      <c r="J1544" t="s">
        <v>90</v>
      </c>
      <c r="K1544" t="s">
        <v>33</v>
      </c>
      <c r="L1544" t="s">
        <v>43</v>
      </c>
      <c r="M1544" t="s">
        <v>97</v>
      </c>
      <c r="O1544" t="s">
        <v>64</v>
      </c>
      <c r="P1544" t="s">
        <v>28</v>
      </c>
      <c r="Q1544" t="s">
        <v>162</v>
      </c>
      <c r="R1544" t="s">
        <v>37</v>
      </c>
      <c r="W1544" s="33">
        <v>4.99</v>
      </c>
      <c r="Y1544" t="s">
        <v>181</v>
      </c>
      <c r="Z1544" t="s">
        <v>152</v>
      </c>
    </row>
    <row r="1545" spans="1:26" x14ac:dyDescent="0.25">
      <c r="A1545" t="s">
        <v>28</v>
      </c>
      <c r="B1545" t="s">
        <v>29</v>
      </c>
      <c r="C1545" s="3">
        <v>2021</v>
      </c>
      <c r="D1545" s="4">
        <v>1</v>
      </c>
      <c r="E1545" t="s">
        <v>149</v>
      </c>
      <c r="F1545" t="s">
        <v>150</v>
      </c>
      <c r="G1545" s="5">
        <v>44043</v>
      </c>
      <c r="H1545" s="6">
        <v>44049</v>
      </c>
      <c r="I1545" s="7">
        <v>327</v>
      </c>
      <c r="J1545" t="s">
        <v>90</v>
      </c>
      <c r="K1545" t="s">
        <v>33</v>
      </c>
      <c r="L1545" t="s">
        <v>44</v>
      </c>
      <c r="M1545" t="s">
        <v>97</v>
      </c>
      <c r="O1545" t="s">
        <v>64</v>
      </c>
      <c r="P1545" t="s">
        <v>28</v>
      </c>
      <c r="Q1545" t="s">
        <v>162</v>
      </c>
      <c r="R1545" t="s">
        <v>37</v>
      </c>
      <c r="W1545" s="33">
        <v>92.18</v>
      </c>
      <c r="Y1545" t="s">
        <v>181</v>
      </c>
      <c r="Z1545" t="s">
        <v>152</v>
      </c>
    </row>
    <row r="1546" spans="1:26" x14ac:dyDescent="0.25">
      <c r="A1546" t="s">
        <v>28</v>
      </c>
      <c r="B1546" t="s">
        <v>29</v>
      </c>
      <c r="C1546" s="3">
        <v>2021</v>
      </c>
      <c r="D1546" s="4">
        <v>1</v>
      </c>
      <c r="E1546" t="s">
        <v>149</v>
      </c>
      <c r="F1546" t="s">
        <v>150</v>
      </c>
      <c r="G1546" s="5">
        <v>44043</v>
      </c>
      <c r="H1546" s="6">
        <v>44049</v>
      </c>
      <c r="I1546" s="7">
        <v>328</v>
      </c>
      <c r="J1546" t="s">
        <v>90</v>
      </c>
      <c r="K1546" t="s">
        <v>33</v>
      </c>
      <c r="L1546" t="s">
        <v>46</v>
      </c>
      <c r="M1546" t="s">
        <v>97</v>
      </c>
      <c r="O1546" t="s">
        <v>64</v>
      </c>
      <c r="P1546" t="s">
        <v>28</v>
      </c>
      <c r="Q1546" t="s">
        <v>162</v>
      </c>
      <c r="R1546" t="s">
        <v>37</v>
      </c>
      <c r="W1546" s="33">
        <v>2.2999999999999998</v>
      </c>
      <c r="Y1546" t="s">
        <v>181</v>
      </c>
      <c r="Z1546" t="s">
        <v>152</v>
      </c>
    </row>
    <row r="1547" spans="1:26" x14ac:dyDescent="0.25">
      <c r="A1547" t="s">
        <v>28</v>
      </c>
      <c r="B1547" t="s">
        <v>29</v>
      </c>
      <c r="C1547" s="3">
        <v>2021</v>
      </c>
      <c r="D1547" s="4">
        <v>1</v>
      </c>
      <c r="E1547" t="s">
        <v>149</v>
      </c>
      <c r="F1547" t="s">
        <v>150</v>
      </c>
      <c r="G1547" s="5">
        <v>44043</v>
      </c>
      <c r="H1547" s="6">
        <v>44049</v>
      </c>
      <c r="I1547" s="7">
        <v>329</v>
      </c>
      <c r="J1547" t="s">
        <v>90</v>
      </c>
      <c r="K1547" t="s">
        <v>33</v>
      </c>
      <c r="L1547" t="s">
        <v>48</v>
      </c>
      <c r="M1547" t="s">
        <v>97</v>
      </c>
      <c r="O1547" t="s">
        <v>64</v>
      </c>
      <c r="P1547" t="s">
        <v>28</v>
      </c>
      <c r="Q1547" t="s">
        <v>162</v>
      </c>
      <c r="R1547" t="s">
        <v>37</v>
      </c>
      <c r="W1547" s="33">
        <v>3</v>
      </c>
      <c r="Y1547" t="s">
        <v>181</v>
      </c>
      <c r="Z1547" t="s">
        <v>152</v>
      </c>
    </row>
    <row r="1548" spans="1:26" x14ac:dyDescent="0.25">
      <c r="A1548" t="s">
        <v>28</v>
      </c>
      <c r="B1548" t="s">
        <v>29</v>
      </c>
      <c r="C1548" s="3">
        <v>2021</v>
      </c>
      <c r="D1548" s="4">
        <v>1</v>
      </c>
      <c r="E1548" t="s">
        <v>149</v>
      </c>
      <c r="F1548" t="s">
        <v>150</v>
      </c>
      <c r="G1548" s="5">
        <v>44043</v>
      </c>
      <c r="H1548" s="6">
        <v>44049</v>
      </c>
      <c r="I1548" s="7">
        <v>330</v>
      </c>
      <c r="J1548" t="s">
        <v>90</v>
      </c>
      <c r="K1548" t="s">
        <v>33</v>
      </c>
      <c r="L1548" t="s">
        <v>34</v>
      </c>
      <c r="M1548" t="s">
        <v>97</v>
      </c>
      <c r="O1548" t="s">
        <v>64</v>
      </c>
      <c r="P1548" t="s">
        <v>28</v>
      </c>
      <c r="Q1548" t="s">
        <v>98</v>
      </c>
      <c r="R1548" t="s">
        <v>37</v>
      </c>
      <c r="W1548" s="33">
        <v>6825</v>
      </c>
      <c r="Y1548" t="s">
        <v>181</v>
      </c>
      <c r="Z1548" t="s">
        <v>152</v>
      </c>
    </row>
    <row r="1549" spans="1:26" x14ac:dyDescent="0.25">
      <c r="A1549" t="s">
        <v>28</v>
      </c>
      <c r="B1549" t="s">
        <v>29</v>
      </c>
      <c r="C1549" s="3">
        <v>2021</v>
      </c>
      <c r="D1549" s="4">
        <v>1</v>
      </c>
      <c r="E1549" t="s">
        <v>149</v>
      </c>
      <c r="F1549" t="s">
        <v>150</v>
      </c>
      <c r="G1549" s="5">
        <v>44043</v>
      </c>
      <c r="H1549" s="6">
        <v>44049</v>
      </c>
      <c r="I1549" s="7">
        <v>331</v>
      </c>
      <c r="J1549" t="s">
        <v>90</v>
      </c>
      <c r="K1549" t="s">
        <v>33</v>
      </c>
      <c r="L1549" t="s">
        <v>45</v>
      </c>
      <c r="M1549" t="s">
        <v>97</v>
      </c>
      <c r="O1549" t="s">
        <v>64</v>
      </c>
      <c r="P1549" t="s">
        <v>28</v>
      </c>
      <c r="Q1549" t="s">
        <v>98</v>
      </c>
      <c r="R1549" t="s">
        <v>37</v>
      </c>
      <c r="W1549" s="33">
        <v>77.58</v>
      </c>
      <c r="Y1549" t="s">
        <v>181</v>
      </c>
      <c r="Z1549" t="s">
        <v>152</v>
      </c>
    </row>
    <row r="1550" spans="1:26" x14ac:dyDescent="0.25">
      <c r="A1550" t="s">
        <v>28</v>
      </c>
      <c r="B1550" t="s">
        <v>29</v>
      </c>
      <c r="C1550" s="3">
        <v>2021</v>
      </c>
      <c r="D1550" s="4">
        <v>1</v>
      </c>
      <c r="E1550" t="s">
        <v>149</v>
      </c>
      <c r="F1550" t="s">
        <v>150</v>
      </c>
      <c r="G1550" s="5">
        <v>44043</v>
      </c>
      <c r="H1550" s="6">
        <v>44049</v>
      </c>
      <c r="I1550" s="7">
        <v>332</v>
      </c>
      <c r="J1550" t="s">
        <v>90</v>
      </c>
      <c r="K1550" t="s">
        <v>33</v>
      </c>
      <c r="L1550" t="s">
        <v>41</v>
      </c>
      <c r="M1550" t="s">
        <v>97</v>
      </c>
      <c r="O1550" t="s">
        <v>64</v>
      </c>
      <c r="P1550" t="s">
        <v>28</v>
      </c>
      <c r="Q1550" t="s">
        <v>98</v>
      </c>
      <c r="R1550" t="s">
        <v>37</v>
      </c>
      <c r="W1550" s="33">
        <v>965.51</v>
      </c>
      <c r="Y1550" t="s">
        <v>181</v>
      </c>
      <c r="Z1550" t="s">
        <v>152</v>
      </c>
    </row>
    <row r="1551" spans="1:26" x14ac:dyDescent="0.25">
      <c r="A1551" t="s">
        <v>28</v>
      </c>
      <c r="B1551" t="s">
        <v>29</v>
      </c>
      <c r="C1551" s="3">
        <v>2021</v>
      </c>
      <c r="D1551" s="4">
        <v>1</v>
      </c>
      <c r="E1551" t="s">
        <v>149</v>
      </c>
      <c r="F1551" t="s">
        <v>150</v>
      </c>
      <c r="G1551" s="5">
        <v>44043</v>
      </c>
      <c r="H1551" s="6">
        <v>44049</v>
      </c>
      <c r="I1551" s="7">
        <v>333</v>
      </c>
      <c r="J1551" t="s">
        <v>90</v>
      </c>
      <c r="K1551" t="s">
        <v>33</v>
      </c>
      <c r="L1551" t="s">
        <v>42</v>
      </c>
      <c r="M1551" t="s">
        <v>97</v>
      </c>
      <c r="O1551" t="s">
        <v>64</v>
      </c>
      <c r="P1551" t="s">
        <v>28</v>
      </c>
      <c r="Q1551" t="s">
        <v>98</v>
      </c>
      <c r="R1551" t="s">
        <v>37</v>
      </c>
      <c r="W1551" s="33">
        <v>492.26</v>
      </c>
      <c r="Y1551" t="s">
        <v>181</v>
      </c>
      <c r="Z1551" t="s">
        <v>152</v>
      </c>
    </row>
    <row r="1552" spans="1:26" x14ac:dyDescent="0.25">
      <c r="A1552" t="s">
        <v>28</v>
      </c>
      <c r="B1552" t="s">
        <v>29</v>
      </c>
      <c r="C1552" s="3">
        <v>2021</v>
      </c>
      <c r="D1552" s="4">
        <v>1</v>
      </c>
      <c r="E1552" t="s">
        <v>149</v>
      </c>
      <c r="F1552" t="s">
        <v>150</v>
      </c>
      <c r="G1552" s="5">
        <v>44043</v>
      </c>
      <c r="H1552" s="6">
        <v>44049</v>
      </c>
      <c r="I1552" s="7">
        <v>334</v>
      </c>
      <c r="J1552" t="s">
        <v>90</v>
      </c>
      <c r="K1552" t="s">
        <v>33</v>
      </c>
      <c r="L1552" t="s">
        <v>43</v>
      </c>
      <c r="M1552" t="s">
        <v>97</v>
      </c>
      <c r="O1552" t="s">
        <v>64</v>
      </c>
      <c r="P1552" t="s">
        <v>28</v>
      </c>
      <c r="Q1552" t="s">
        <v>98</v>
      </c>
      <c r="R1552" t="s">
        <v>37</v>
      </c>
      <c r="W1552" s="33">
        <v>90.77</v>
      </c>
      <c r="Y1552" t="s">
        <v>181</v>
      </c>
      <c r="Z1552" t="s">
        <v>152</v>
      </c>
    </row>
    <row r="1553" spans="1:26" x14ac:dyDescent="0.25">
      <c r="A1553" t="s">
        <v>28</v>
      </c>
      <c r="B1553" t="s">
        <v>29</v>
      </c>
      <c r="C1553" s="3">
        <v>2021</v>
      </c>
      <c r="D1553" s="4">
        <v>1</v>
      </c>
      <c r="E1553" t="s">
        <v>149</v>
      </c>
      <c r="F1553" t="s">
        <v>150</v>
      </c>
      <c r="G1553" s="5">
        <v>44043</v>
      </c>
      <c r="H1553" s="6">
        <v>44049</v>
      </c>
      <c r="I1553" s="7">
        <v>335</v>
      </c>
      <c r="J1553" t="s">
        <v>90</v>
      </c>
      <c r="K1553" t="s">
        <v>33</v>
      </c>
      <c r="L1553" t="s">
        <v>44</v>
      </c>
      <c r="M1553" t="s">
        <v>97</v>
      </c>
      <c r="O1553" t="s">
        <v>64</v>
      </c>
      <c r="P1553" t="s">
        <v>28</v>
      </c>
      <c r="Q1553" t="s">
        <v>98</v>
      </c>
      <c r="R1553" t="s">
        <v>37</v>
      </c>
      <c r="W1553" s="33">
        <v>1677.59</v>
      </c>
      <c r="Y1553" t="s">
        <v>181</v>
      </c>
      <c r="Z1553" t="s">
        <v>152</v>
      </c>
    </row>
    <row r="1554" spans="1:26" x14ac:dyDescent="0.25">
      <c r="A1554" t="s">
        <v>28</v>
      </c>
      <c r="B1554" t="s">
        <v>29</v>
      </c>
      <c r="C1554" s="3">
        <v>2021</v>
      </c>
      <c r="D1554" s="4">
        <v>1</v>
      </c>
      <c r="E1554" t="s">
        <v>149</v>
      </c>
      <c r="F1554" t="s">
        <v>150</v>
      </c>
      <c r="G1554" s="5">
        <v>44043</v>
      </c>
      <c r="H1554" s="6">
        <v>44049</v>
      </c>
      <c r="I1554" s="7">
        <v>336</v>
      </c>
      <c r="J1554" t="s">
        <v>90</v>
      </c>
      <c r="K1554" t="s">
        <v>33</v>
      </c>
      <c r="L1554" t="s">
        <v>46</v>
      </c>
      <c r="M1554" t="s">
        <v>97</v>
      </c>
      <c r="O1554" t="s">
        <v>64</v>
      </c>
      <c r="P1554" t="s">
        <v>28</v>
      </c>
      <c r="Q1554" t="s">
        <v>98</v>
      </c>
      <c r="R1554" t="s">
        <v>37</v>
      </c>
      <c r="W1554" s="33">
        <v>41.86</v>
      </c>
      <c r="Y1554" t="s">
        <v>181</v>
      </c>
      <c r="Z1554" t="s">
        <v>152</v>
      </c>
    </row>
    <row r="1555" spans="1:26" x14ac:dyDescent="0.25">
      <c r="A1555" t="s">
        <v>28</v>
      </c>
      <c r="B1555" t="s">
        <v>29</v>
      </c>
      <c r="C1555" s="3">
        <v>2021</v>
      </c>
      <c r="D1555" s="4">
        <v>1</v>
      </c>
      <c r="E1555" t="s">
        <v>149</v>
      </c>
      <c r="F1555" t="s">
        <v>150</v>
      </c>
      <c r="G1555" s="5">
        <v>44043</v>
      </c>
      <c r="H1555" s="6">
        <v>44049</v>
      </c>
      <c r="I1555" s="7">
        <v>337</v>
      </c>
      <c r="J1555" t="s">
        <v>90</v>
      </c>
      <c r="K1555" t="s">
        <v>33</v>
      </c>
      <c r="L1555" t="s">
        <v>48</v>
      </c>
      <c r="M1555" t="s">
        <v>97</v>
      </c>
      <c r="O1555" t="s">
        <v>64</v>
      </c>
      <c r="P1555" t="s">
        <v>28</v>
      </c>
      <c r="Q1555" t="s">
        <v>98</v>
      </c>
      <c r="R1555" t="s">
        <v>37</v>
      </c>
      <c r="W1555" s="33">
        <v>54.6</v>
      </c>
      <c r="Y1555" t="s">
        <v>181</v>
      </c>
      <c r="Z1555" t="s">
        <v>152</v>
      </c>
    </row>
    <row r="1556" spans="1:26" x14ac:dyDescent="0.25">
      <c r="A1556" t="s">
        <v>28</v>
      </c>
      <c r="B1556" t="s">
        <v>29</v>
      </c>
      <c r="C1556" s="3">
        <v>2021</v>
      </c>
      <c r="D1556" s="4">
        <v>1</v>
      </c>
      <c r="E1556" t="s">
        <v>149</v>
      </c>
      <c r="F1556" t="s">
        <v>150</v>
      </c>
      <c r="G1556" s="5">
        <v>44043</v>
      </c>
      <c r="H1556" s="6">
        <v>44049</v>
      </c>
      <c r="I1556" s="7">
        <v>338</v>
      </c>
      <c r="J1556" t="s">
        <v>90</v>
      </c>
      <c r="K1556" t="s">
        <v>33</v>
      </c>
      <c r="L1556" t="s">
        <v>34</v>
      </c>
      <c r="M1556" t="s">
        <v>97</v>
      </c>
      <c r="O1556" t="s">
        <v>64</v>
      </c>
      <c r="P1556" t="s">
        <v>28</v>
      </c>
      <c r="Q1556" t="s">
        <v>98</v>
      </c>
      <c r="R1556" t="s">
        <v>37</v>
      </c>
      <c r="W1556" s="33">
        <v>8370</v>
      </c>
      <c r="Y1556" t="s">
        <v>182</v>
      </c>
      <c r="Z1556" t="s">
        <v>152</v>
      </c>
    </row>
    <row r="1557" spans="1:26" x14ac:dyDescent="0.25">
      <c r="A1557" t="s">
        <v>28</v>
      </c>
      <c r="B1557" t="s">
        <v>29</v>
      </c>
      <c r="C1557" s="3">
        <v>2021</v>
      </c>
      <c r="D1557" s="4">
        <v>1</v>
      </c>
      <c r="E1557" t="s">
        <v>149</v>
      </c>
      <c r="F1557" t="s">
        <v>150</v>
      </c>
      <c r="G1557" s="5">
        <v>44043</v>
      </c>
      <c r="H1557" s="6">
        <v>44049</v>
      </c>
      <c r="I1557" s="7">
        <v>339</v>
      </c>
      <c r="J1557" t="s">
        <v>90</v>
      </c>
      <c r="K1557" t="s">
        <v>33</v>
      </c>
      <c r="L1557" t="s">
        <v>45</v>
      </c>
      <c r="M1557" t="s">
        <v>97</v>
      </c>
      <c r="O1557" t="s">
        <v>64</v>
      </c>
      <c r="P1557" t="s">
        <v>28</v>
      </c>
      <c r="Q1557" t="s">
        <v>98</v>
      </c>
      <c r="R1557" t="s">
        <v>37</v>
      </c>
      <c r="W1557" s="33">
        <v>95.14</v>
      </c>
      <c r="Y1557" t="s">
        <v>182</v>
      </c>
      <c r="Z1557" t="s">
        <v>152</v>
      </c>
    </row>
    <row r="1558" spans="1:26" x14ac:dyDescent="0.25">
      <c r="A1558" t="s">
        <v>28</v>
      </c>
      <c r="B1558" t="s">
        <v>29</v>
      </c>
      <c r="C1558" s="3">
        <v>2021</v>
      </c>
      <c r="D1558" s="4">
        <v>1</v>
      </c>
      <c r="E1558" t="s">
        <v>149</v>
      </c>
      <c r="F1558" t="s">
        <v>150</v>
      </c>
      <c r="G1558" s="5">
        <v>44043</v>
      </c>
      <c r="H1558" s="6">
        <v>44049</v>
      </c>
      <c r="I1558" s="7">
        <v>340</v>
      </c>
      <c r="J1558" t="s">
        <v>90</v>
      </c>
      <c r="K1558" t="s">
        <v>33</v>
      </c>
      <c r="L1558" t="s">
        <v>41</v>
      </c>
      <c r="M1558" t="s">
        <v>97</v>
      </c>
      <c r="O1558" t="s">
        <v>64</v>
      </c>
      <c r="P1558" t="s">
        <v>28</v>
      </c>
      <c r="Q1558" t="s">
        <v>98</v>
      </c>
      <c r="R1558" t="s">
        <v>37</v>
      </c>
      <c r="W1558" s="33">
        <v>1016.68</v>
      </c>
      <c r="Y1558" t="s">
        <v>182</v>
      </c>
      <c r="Z1558" t="s">
        <v>152</v>
      </c>
    </row>
    <row r="1559" spans="1:26" x14ac:dyDescent="0.25">
      <c r="A1559" t="s">
        <v>28</v>
      </c>
      <c r="B1559" t="s">
        <v>29</v>
      </c>
      <c r="C1559" s="3">
        <v>2021</v>
      </c>
      <c r="D1559" s="4">
        <v>1</v>
      </c>
      <c r="E1559" t="s">
        <v>149</v>
      </c>
      <c r="F1559" t="s">
        <v>150</v>
      </c>
      <c r="G1559" s="5">
        <v>44043</v>
      </c>
      <c r="H1559" s="6">
        <v>44049</v>
      </c>
      <c r="I1559" s="7">
        <v>341</v>
      </c>
      <c r="J1559" t="s">
        <v>90</v>
      </c>
      <c r="K1559" t="s">
        <v>33</v>
      </c>
      <c r="L1559" t="s">
        <v>42</v>
      </c>
      <c r="M1559" t="s">
        <v>97</v>
      </c>
      <c r="O1559" t="s">
        <v>64</v>
      </c>
      <c r="P1559" t="s">
        <v>28</v>
      </c>
      <c r="Q1559" t="s">
        <v>98</v>
      </c>
      <c r="R1559" t="s">
        <v>37</v>
      </c>
      <c r="W1559" s="33">
        <v>620.91</v>
      </c>
      <c r="Y1559" t="s">
        <v>182</v>
      </c>
      <c r="Z1559" t="s">
        <v>152</v>
      </c>
    </row>
    <row r="1560" spans="1:26" x14ac:dyDescent="0.25">
      <c r="A1560" t="s">
        <v>28</v>
      </c>
      <c r="B1560" t="s">
        <v>29</v>
      </c>
      <c r="C1560" s="3">
        <v>2021</v>
      </c>
      <c r="D1560" s="4">
        <v>1</v>
      </c>
      <c r="E1560" t="s">
        <v>149</v>
      </c>
      <c r="F1560" t="s">
        <v>150</v>
      </c>
      <c r="G1560" s="5">
        <v>44043</v>
      </c>
      <c r="H1560" s="6">
        <v>44049</v>
      </c>
      <c r="I1560" s="7">
        <v>342</v>
      </c>
      <c r="J1560" t="s">
        <v>90</v>
      </c>
      <c r="K1560" t="s">
        <v>33</v>
      </c>
      <c r="L1560" t="s">
        <v>43</v>
      </c>
      <c r="M1560" t="s">
        <v>97</v>
      </c>
      <c r="O1560" t="s">
        <v>64</v>
      </c>
      <c r="P1560" t="s">
        <v>28</v>
      </c>
      <c r="Q1560" t="s">
        <v>98</v>
      </c>
      <c r="R1560" t="s">
        <v>37</v>
      </c>
      <c r="W1560" s="33">
        <v>111.32</v>
      </c>
      <c r="Y1560" t="s">
        <v>182</v>
      </c>
      <c r="Z1560" t="s">
        <v>152</v>
      </c>
    </row>
    <row r="1561" spans="1:26" x14ac:dyDescent="0.25">
      <c r="A1561" t="s">
        <v>28</v>
      </c>
      <c r="B1561" t="s">
        <v>29</v>
      </c>
      <c r="C1561" s="3">
        <v>2021</v>
      </c>
      <c r="D1561" s="4">
        <v>1</v>
      </c>
      <c r="E1561" t="s">
        <v>149</v>
      </c>
      <c r="F1561" t="s">
        <v>150</v>
      </c>
      <c r="G1561" s="5">
        <v>44043</v>
      </c>
      <c r="H1561" s="6">
        <v>44049</v>
      </c>
      <c r="I1561" s="7">
        <v>343</v>
      </c>
      <c r="J1561" t="s">
        <v>90</v>
      </c>
      <c r="K1561" t="s">
        <v>33</v>
      </c>
      <c r="L1561" t="s">
        <v>44</v>
      </c>
      <c r="M1561" t="s">
        <v>97</v>
      </c>
      <c r="O1561" t="s">
        <v>64</v>
      </c>
      <c r="P1561" t="s">
        <v>28</v>
      </c>
      <c r="Q1561" t="s">
        <v>98</v>
      </c>
      <c r="R1561" t="s">
        <v>37</v>
      </c>
      <c r="W1561" s="33">
        <v>958.37</v>
      </c>
      <c r="Y1561" t="s">
        <v>182</v>
      </c>
      <c r="Z1561" t="s">
        <v>152</v>
      </c>
    </row>
    <row r="1562" spans="1:26" x14ac:dyDescent="0.25">
      <c r="A1562" t="s">
        <v>28</v>
      </c>
      <c r="B1562" t="s">
        <v>29</v>
      </c>
      <c r="C1562" s="3">
        <v>2021</v>
      </c>
      <c r="D1562" s="4">
        <v>1</v>
      </c>
      <c r="E1562" t="s">
        <v>149</v>
      </c>
      <c r="F1562" t="s">
        <v>150</v>
      </c>
      <c r="G1562" s="5">
        <v>44043</v>
      </c>
      <c r="H1562" s="6">
        <v>44049</v>
      </c>
      <c r="I1562" s="7">
        <v>344</v>
      </c>
      <c r="J1562" t="s">
        <v>90</v>
      </c>
      <c r="K1562" t="s">
        <v>33</v>
      </c>
      <c r="L1562" t="s">
        <v>46</v>
      </c>
      <c r="M1562" t="s">
        <v>97</v>
      </c>
      <c r="O1562" t="s">
        <v>64</v>
      </c>
      <c r="P1562" t="s">
        <v>28</v>
      </c>
      <c r="Q1562" t="s">
        <v>98</v>
      </c>
      <c r="R1562" t="s">
        <v>37</v>
      </c>
      <c r="W1562" s="33">
        <v>51.34</v>
      </c>
      <c r="Y1562" t="s">
        <v>182</v>
      </c>
      <c r="Z1562" t="s">
        <v>152</v>
      </c>
    </row>
    <row r="1563" spans="1:26" x14ac:dyDescent="0.25">
      <c r="A1563" t="s">
        <v>28</v>
      </c>
      <c r="B1563" t="s">
        <v>29</v>
      </c>
      <c r="C1563" s="3">
        <v>2021</v>
      </c>
      <c r="D1563" s="4">
        <v>1</v>
      </c>
      <c r="E1563" t="s">
        <v>149</v>
      </c>
      <c r="F1563" t="s">
        <v>150</v>
      </c>
      <c r="G1563" s="5">
        <v>44043</v>
      </c>
      <c r="H1563" s="6">
        <v>44049</v>
      </c>
      <c r="I1563" s="7">
        <v>345</v>
      </c>
      <c r="J1563" t="s">
        <v>90</v>
      </c>
      <c r="K1563" t="s">
        <v>33</v>
      </c>
      <c r="L1563" t="s">
        <v>47</v>
      </c>
      <c r="M1563" t="s">
        <v>97</v>
      </c>
      <c r="O1563" t="s">
        <v>64</v>
      </c>
      <c r="P1563" t="s">
        <v>28</v>
      </c>
      <c r="Q1563" t="s">
        <v>98</v>
      </c>
      <c r="R1563" t="s">
        <v>37</v>
      </c>
      <c r="W1563" s="33">
        <v>167.4</v>
      </c>
      <c r="Y1563" t="s">
        <v>182</v>
      </c>
      <c r="Z1563" t="s">
        <v>152</v>
      </c>
    </row>
    <row r="1564" spans="1:26" x14ac:dyDescent="0.25">
      <c r="A1564" t="s">
        <v>28</v>
      </c>
      <c r="B1564" t="s">
        <v>29</v>
      </c>
      <c r="C1564" s="3">
        <v>2021</v>
      </c>
      <c r="D1564" s="4">
        <v>1</v>
      </c>
      <c r="E1564" t="s">
        <v>149</v>
      </c>
      <c r="F1564" t="s">
        <v>150</v>
      </c>
      <c r="G1564" s="5">
        <v>44043</v>
      </c>
      <c r="H1564" s="6">
        <v>44049</v>
      </c>
      <c r="I1564" s="7">
        <v>346</v>
      </c>
      <c r="J1564" t="s">
        <v>90</v>
      </c>
      <c r="K1564" t="s">
        <v>33</v>
      </c>
      <c r="L1564" t="s">
        <v>34</v>
      </c>
      <c r="M1564" t="s">
        <v>97</v>
      </c>
      <c r="O1564" t="s">
        <v>64</v>
      </c>
      <c r="P1564" t="s">
        <v>28</v>
      </c>
      <c r="Q1564" t="s">
        <v>162</v>
      </c>
      <c r="R1564" t="s">
        <v>37</v>
      </c>
      <c r="W1564" s="33">
        <v>180</v>
      </c>
      <c r="Y1564" t="s">
        <v>182</v>
      </c>
      <c r="Z1564" t="s">
        <v>152</v>
      </c>
    </row>
    <row r="1565" spans="1:26" x14ac:dyDescent="0.25">
      <c r="A1565" t="s">
        <v>28</v>
      </c>
      <c r="B1565" t="s">
        <v>29</v>
      </c>
      <c r="C1565" s="3">
        <v>2021</v>
      </c>
      <c r="D1565" s="4">
        <v>1</v>
      </c>
      <c r="E1565" t="s">
        <v>149</v>
      </c>
      <c r="F1565" t="s">
        <v>150</v>
      </c>
      <c r="G1565" s="5">
        <v>44043</v>
      </c>
      <c r="H1565" s="6">
        <v>44049</v>
      </c>
      <c r="I1565" s="7">
        <v>347</v>
      </c>
      <c r="J1565" t="s">
        <v>90</v>
      </c>
      <c r="K1565" t="s">
        <v>33</v>
      </c>
      <c r="L1565" t="s">
        <v>45</v>
      </c>
      <c r="M1565" t="s">
        <v>97</v>
      </c>
      <c r="O1565" t="s">
        <v>64</v>
      </c>
      <c r="P1565" t="s">
        <v>28</v>
      </c>
      <c r="Q1565" t="s">
        <v>162</v>
      </c>
      <c r="R1565" t="s">
        <v>37</v>
      </c>
      <c r="W1565" s="33">
        <v>2.0499999999999998</v>
      </c>
      <c r="Y1565" t="s">
        <v>182</v>
      </c>
      <c r="Z1565" t="s">
        <v>152</v>
      </c>
    </row>
    <row r="1566" spans="1:26" x14ac:dyDescent="0.25">
      <c r="A1566" t="s">
        <v>28</v>
      </c>
      <c r="B1566" t="s">
        <v>29</v>
      </c>
      <c r="C1566" s="3">
        <v>2021</v>
      </c>
      <c r="D1566" s="4">
        <v>1</v>
      </c>
      <c r="E1566" t="s">
        <v>149</v>
      </c>
      <c r="F1566" t="s">
        <v>150</v>
      </c>
      <c r="G1566" s="5">
        <v>44043</v>
      </c>
      <c r="H1566" s="6">
        <v>44049</v>
      </c>
      <c r="I1566" s="7">
        <v>348</v>
      </c>
      <c r="J1566" t="s">
        <v>90</v>
      </c>
      <c r="K1566" t="s">
        <v>33</v>
      </c>
      <c r="L1566" t="s">
        <v>41</v>
      </c>
      <c r="M1566" t="s">
        <v>97</v>
      </c>
      <c r="O1566" t="s">
        <v>64</v>
      </c>
      <c r="P1566" t="s">
        <v>28</v>
      </c>
      <c r="Q1566" t="s">
        <v>162</v>
      </c>
      <c r="R1566" t="s">
        <v>37</v>
      </c>
      <c r="W1566" s="33">
        <v>21.86</v>
      </c>
      <c r="Y1566" t="s">
        <v>182</v>
      </c>
      <c r="Z1566" t="s">
        <v>152</v>
      </c>
    </row>
    <row r="1567" spans="1:26" x14ac:dyDescent="0.25">
      <c r="A1567" t="s">
        <v>28</v>
      </c>
      <c r="B1567" t="s">
        <v>29</v>
      </c>
      <c r="C1567" s="3">
        <v>2021</v>
      </c>
      <c r="D1567" s="4">
        <v>1</v>
      </c>
      <c r="E1567" t="s">
        <v>149</v>
      </c>
      <c r="F1567" t="s">
        <v>150</v>
      </c>
      <c r="G1567" s="5">
        <v>44043</v>
      </c>
      <c r="H1567" s="6">
        <v>44049</v>
      </c>
      <c r="I1567" s="7">
        <v>349</v>
      </c>
      <c r="J1567" t="s">
        <v>90</v>
      </c>
      <c r="K1567" t="s">
        <v>33</v>
      </c>
      <c r="L1567" t="s">
        <v>42</v>
      </c>
      <c r="M1567" t="s">
        <v>97</v>
      </c>
      <c r="O1567" t="s">
        <v>64</v>
      </c>
      <c r="P1567" t="s">
        <v>28</v>
      </c>
      <c r="Q1567" t="s">
        <v>162</v>
      </c>
      <c r="R1567" t="s">
        <v>37</v>
      </c>
      <c r="W1567" s="33">
        <v>13.35</v>
      </c>
      <c r="Y1567" t="s">
        <v>182</v>
      </c>
      <c r="Z1567" t="s">
        <v>152</v>
      </c>
    </row>
    <row r="1568" spans="1:26" x14ac:dyDescent="0.25">
      <c r="A1568" t="s">
        <v>28</v>
      </c>
      <c r="B1568" t="s">
        <v>29</v>
      </c>
      <c r="C1568" s="3">
        <v>2021</v>
      </c>
      <c r="D1568" s="4">
        <v>1</v>
      </c>
      <c r="E1568" t="s">
        <v>149</v>
      </c>
      <c r="F1568" t="s">
        <v>150</v>
      </c>
      <c r="G1568" s="5">
        <v>44043</v>
      </c>
      <c r="H1568" s="6">
        <v>44049</v>
      </c>
      <c r="I1568" s="7">
        <v>350</v>
      </c>
      <c r="J1568" t="s">
        <v>90</v>
      </c>
      <c r="K1568" t="s">
        <v>33</v>
      </c>
      <c r="L1568" t="s">
        <v>43</v>
      </c>
      <c r="M1568" t="s">
        <v>97</v>
      </c>
      <c r="O1568" t="s">
        <v>64</v>
      </c>
      <c r="P1568" t="s">
        <v>28</v>
      </c>
      <c r="Q1568" t="s">
        <v>162</v>
      </c>
      <c r="R1568" t="s">
        <v>37</v>
      </c>
      <c r="W1568" s="33">
        <v>2.39</v>
      </c>
      <c r="Y1568" t="s">
        <v>182</v>
      </c>
      <c r="Z1568" t="s">
        <v>152</v>
      </c>
    </row>
    <row r="1569" spans="1:26" x14ac:dyDescent="0.25">
      <c r="A1569" t="s">
        <v>28</v>
      </c>
      <c r="B1569" t="s">
        <v>29</v>
      </c>
      <c r="C1569" s="3">
        <v>2021</v>
      </c>
      <c r="D1569" s="4">
        <v>1</v>
      </c>
      <c r="E1569" t="s">
        <v>149</v>
      </c>
      <c r="F1569" t="s">
        <v>150</v>
      </c>
      <c r="G1569" s="5">
        <v>44043</v>
      </c>
      <c r="H1569" s="6">
        <v>44049</v>
      </c>
      <c r="I1569" s="7">
        <v>351</v>
      </c>
      <c r="J1569" t="s">
        <v>90</v>
      </c>
      <c r="K1569" t="s">
        <v>33</v>
      </c>
      <c r="L1569" t="s">
        <v>44</v>
      </c>
      <c r="M1569" t="s">
        <v>97</v>
      </c>
      <c r="O1569" t="s">
        <v>64</v>
      </c>
      <c r="P1569" t="s">
        <v>28</v>
      </c>
      <c r="Q1569" t="s">
        <v>162</v>
      </c>
      <c r="R1569" t="s">
        <v>37</v>
      </c>
      <c r="W1569" s="33">
        <v>20.61</v>
      </c>
      <c r="Y1569" t="s">
        <v>182</v>
      </c>
      <c r="Z1569" t="s">
        <v>152</v>
      </c>
    </row>
    <row r="1570" spans="1:26" x14ac:dyDescent="0.25">
      <c r="A1570" t="s">
        <v>28</v>
      </c>
      <c r="B1570" t="s">
        <v>29</v>
      </c>
      <c r="C1570" s="3">
        <v>2021</v>
      </c>
      <c r="D1570" s="4">
        <v>1</v>
      </c>
      <c r="E1570" t="s">
        <v>149</v>
      </c>
      <c r="F1570" t="s">
        <v>150</v>
      </c>
      <c r="G1570" s="5">
        <v>44043</v>
      </c>
      <c r="H1570" s="6">
        <v>44049</v>
      </c>
      <c r="I1570" s="7">
        <v>352</v>
      </c>
      <c r="J1570" t="s">
        <v>90</v>
      </c>
      <c r="K1570" t="s">
        <v>33</v>
      </c>
      <c r="L1570" t="s">
        <v>46</v>
      </c>
      <c r="M1570" t="s">
        <v>97</v>
      </c>
      <c r="O1570" t="s">
        <v>64</v>
      </c>
      <c r="P1570" t="s">
        <v>28</v>
      </c>
      <c r="Q1570" t="s">
        <v>162</v>
      </c>
      <c r="R1570" t="s">
        <v>37</v>
      </c>
      <c r="W1570" s="33">
        <v>1.1000000000000001</v>
      </c>
      <c r="Y1570" t="s">
        <v>182</v>
      </c>
      <c r="Z1570" t="s">
        <v>152</v>
      </c>
    </row>
    <row r="1571" spans="1:26" x14ac:dyDescent="0.25">
      <c r="A1571" t="s">
        <v>28</v>
      </c>
      <c r="B1571" t="s">
        <v>29</v>
      </c>
      <c r="C1571" s="3">
        <v>2021</v>
      </c>
      <c r="D1571" s="4">
        <v>1</v>
      </c>
      <c r="E1571" t="s">
        <v>149</v>
      </c>
      <c r="F1571" t="s">
        <v>150</v>
      </c>
      <c r="G1571" s="5">
        <v>44043</v>
      </c>
      <c r="H1571" s="6">
        <v>44049</v>
      </c>
      <c r="I1571" s="7">
        <v>353</v>
      </c>
      <c r="J1571" t="s">
        <v>90</v>
      </c>
      <c r="K1571" t="s">
        <v>33</v>
      </c>
      <c r="L1571" t="s">
        <v>47</v>
      </c>
      <c r="M1571" t="s">
        <v>97</v>
      </c>
      <c r="O1571" t="s">
        <v>64</v>
      </c>
      <c r="P1571" t="s">
        <v>28</v>
      </c>
      <c r="Q1571" t="s">
        <v>162</v>
      </c>
      <c r="R1571" t="s">
        <v>37</v>
      </c>
      <c r="W1571" s="33">
        <v>3.6</v>
      </c>
      <c r="Y1571" t="s">
        <v>182</v>
      </c>
      <c r="Z1571" t="s">
        <v>152</v>
      </c>
    </row>
    <row r="1572" spans="1:26" x14ac:dyDescent="0.25">
      <c r="A1572" t="s">
        <v>28</v>
      </c>
      <c r="B1572" t="s">
        <v>29</v>
      </c>
      <c r="C1572" s="3">
        <v>2021</v>
      </c>
      <c r="D1572" s="4">
        <v>1</v>
      </c>
      <c r="E1572" t="s">
        <v>149</v>
      </c>
      <c r="F1572" t="s">
        <v>150</v>
      </c>
      <c r="G1572" s="5">
        <v>44043</v>
      </c>
      <c r="H1572" s="6">
        <v>44049</v>
      </c>
      <c r="I1572" s="7">
        <v>354</v>
      </c>
      <c r="J1572" t="s">
        <v>159</v>
      </c>
      <c r="K1572" t="s">
        <v>33</v>
      </c>
      <c r="L1572" t="s">
        <v>34</v>
      </c>
      <c r="M1572" t="s">
        <v>97</v>
      </c>
      <c r="O1572" t="s">
        <v>64</v>
      </c>
      <c r="P1572" t="s">
        <v>28</v>
      </c>
      <c r="Q1572" t="s">
        <v>160</v>
      </c>
      <c r="R1572" t="s">
        <v>37</v>
      </c>
      <c r="W1572" s="33">
        <v>450</v>
      </c>
      <c r="Y1572" t="s">
        <v>182</v>
      </c>
      <c r="Z1572" t="s">
        <v>152</v>
      </c>
    </row>
    <row r="1573" spans="1:26" x14ac:dyDescent="0.25">
      <c r="A1573" t="s">
        <v>28</v>
      </c>
      <c r="B1573" t="s">
        <v>29</v>
      </c>
      <c r="C1573" s="3">
        <v>2021</v>
      </c>
      <c r="D1573" s="4">
        <v>1</v>
      </c>
      <c r="E1573" t="s">
        <v>149</v>
      </c>
      <c r="F1573" t="s">
        <v>150</v>
      </c>
      <c r="G1573" s="5">
        <v>44043</v>
      </c>
      <c r="H1573" s="6">
        <v>44049</v>
      </c>
      <c r="I1573" s="7">
        <v>355</v>
      </c>
      <c r="J1573" t="s">
        <v>159</v>
      </c>
      <c r="K1573" t="s">
        <v>33</v>
      </c>
      <c r="L1573" t="s">
        <v>45</v>
      </c>
      <c r="M1573" t="s">
        <v>97</v>
      </c>
      <c r="O1573" t="s">
        <v>64</v>
      </c>
      <c r="P1573" t="s">
        <v>28</v>
      </c>
      <c r="Q1573" t="s">
        <v>160</v>
      </c>
      <c r="R1573" t="s">
        <v>37</v>
      </c>
      <c r="W1573" s="33">
        <v>5.1100000000000003</v>
      </c>
      <c r="Y1573" t="s">
        <v>182</v>
      </c>
      <c r="Z1573" t="s">
        <v>152</v>
      </c>
    </row>
    <row r="1574" spans="1:26" x14ac:dyDescent="0.25">
      <c r="A1574" t="s">
        <v>28</v>
      </c>
      <c r="B1574" t="s">
        <v>29</v>
      </c>
      <c r="C1574" s="3">
        <v>2021</v>
      </c>
      <c r="D1574" s="4">
        <v>1</v>
      </c>
      <c r="E1574" t="s">
        <v>149</v>
      </c>
      <c r="F1574" t="s">
        <v>150</v>
      </c>
      <c r="G1574" s="5">
        <v>44043</v>
      </c>
      <c r="H1574" s="6">
        <v>44049</v>
      </c>
      <c r="I1574" s="7">
        <v>356</v>
      </c>
      <c r="J1574" t="s">
        <v>159</v>
      </c>
      <c r="K1574" t="s">
        <v>33</v>
      </c>
      <c r="L1574" t="s">
        <v>41</v>
      </c>
      <c r="M1574" t="s">
        <v>97</v>
      </c>
      <c r="O1574" t="s">
        <v>64</v>
      </c>
      <c r="P1574" t="s">
        <v>28</v>
      </c>
      <c r="Q1574" t="s">
        <v>160</v>
      </c>
      <c r="R1574" t="s">
        <v>37</v>
      </c>
      <c r="W1574" s="33">
        <v>54.66</v>
      </c>
      <c r="Y1574" t="s">
        <v>182</v>
      </c>
      <c r="Z1574" t="s">
        <v>152</v>
      </c>
    </row>
    <row r="1575" spans="1:26" x14ac:dyDescent="0.25">
      <c r="A1575" t="s">
        <v>28</v>
      </c>
      <c r="B1575" t="s">
        <v>29</v>
      </c>
      <c r="C1575" s="3">
        <v>2021</v>
      </c>
      <c r="D1575" s="4">
        <v>1</v>
      </c>
      <c r="E1575" t="s">
        <v>149</v>
      </c>
      <c r="F1575" t="s">
        <v>150</v>
      </c>
      <c r="G1575" s="5">
        <v>44043</v>
      </c>
      <c r="H1575" s="6">
        <v>44049</v>
      </c>
      <c r="I1575" s="7">
        <v>357</v>
      </c>
      <c r="J1575" t="s">
        <v>159</v>
      </c>
      <c r="K1575" t="s">
        <v>33</v>
      </c>
      <c r="L1575" t="s">
        <v>42</v>
      </c>
      <c r="M1575" t="s">
        <v>97</v>
      </c>
      <c r="O1575" t="s">
        <v>64</v>
      </c>
      <c r="P1575" t="s">
        <v>28</v>
      </c>
      <c r="Q1575" t="s">
        <v>160</v>
      </c>
      <c r="R1575" t="s">
        <v>37</v>
      </c>
      <c r="W1575" s="33">
        <v>33.39</v>
      </c>
      <c r="Y1575" t="s">
        <v>182</v>
      </c>
      <c r="Z1575" t="s">
        <v>152</v>
      </c>
    </row>
    <row r="1576" spans="1:26" x14ac:dyDescent="0.25">
      <c r="A1576" t="s">
        <v>28</v>
      </c>
      <c r="B1576" t="s">
        <v>29</v>
      </c>
      <c r="C1576" s="3">
        <v>2021</v>
      </c>
      <c r="D1576" s="4">
        <v>1</v>
      </c>
      <c r="E1576" t="s">
        <v>149</v>
      </c>
      <c r="F1576" t="s">
        <v>150</v>
      </c>
      <c r="G1576" s="5">
        <v>44043</v>
      </c>
      <c r="H1576" s="6">
        <v>44049</v>
      </c>
      <c r="I1576" s="7">
        <v>358</v>
      </c>
      <c r="J1576" t="s">
        <v>159</v>
      </c>
      <c r="K1576" t="s">
        <v>33</v>
      </c>
      <c r="L1576" t="s">
        <v>43</v>
      </c>
      <c r="M1576" t="s">
        <v>97</v>
      </c>
      <c r="O1576" t="s">
        <v>64</v>
      </c>
      <c r="P1576" t="s">
        <v>28</v>
      </c>
      <c r="Q1576" t="s">
        <v>160</v>
      </c>
      <c r="R1576" t="s">
        <v>37</v>
      </c>
      <c r="W1576" s="33">
        <v>5.99</v>
      </c>
      <c r="Y1576" t="s">
        <v>182</v>
      </c>
      <c r="Z1576" t="s">
        <v>152</v>
      </c>
    </row>
    <row r="1577" spans="1:26" x14ac:dyDescent="0.25">
      <c r="A1577" t="s">
        <v>28</v>
      </c>
      <c r="B1577" t="s">
        <v>29</v>
      </c>
      <c r="C1577" s="3">
        <v>2021</v>
      </c>
      <c r="D1577" s="4">
        <v>1</v>
      </c>
      <c r="E1577" t="s">
        <v>149</v>
      </c>
      <c r="F1577" t="s">
        <v>150</v>
      </c>
      <c r="G1577" s="5">
        <v>44043</v>
      </c>
      <c r="H1577" s="6">
        <v>44049</v>
      </c>
      <c r="I1577" s="7">
        <v>359</v>
      </c>
      <c r="J1577" t="s">
        <v>159</v>
      </c>
      <c r="K1577" t="s">
        <v>33</v>
      </c>
      <c r="L1577" t="s">
        <v>44</v>
      </c>
      <c r="M1577" t="s">
        <v>97</v>
      </c>
      <c r="O1577" t="s">
        <v>64</v>
      </c>
      <c r="P1577" t="s">
        <v>28</v>
      </c>
      <c r="Q1577" t="s">
        <v>160</v>
      </c>
      <c r="R1577" t="s">
        <v>37</v>
      </c>
      <c r="W1577" s="33">
        <v>51.52</v>
      </c>
      <c r="Y1577" t="s">
        <v>182</v>
      </c>
      <c r="Z1577" t="s">
        <v>152</v>
      </c>
    </row>
    <row r="1578" spans="1:26" x14ac:dyDescent="0.25">
      <c r="A1578" t="s">
        <v>28</v>
      </c>
      <c r="B1578" t="s">
        <v>29</v>
      </c>
      <c r="C1578" s="3">
        <v>2021</v>
      </c>
      <c r="D1578" s="4">
        <v>1</v>
      </c>
      <c r="E1578" t="s">
        <v>149</v>
      </c>
      <c r="F1578" t="s">
        <v>150</v>
      </c>
      <c r="G1578" s="5">
        <v>44043</v>
      </c>
      <c r="H1578" s="6">
        <v>44049</v>
      </c>
      <c r="I1578" s="7">
        <v>360</v>
      </c>
      <c r="J1578" t="s">
        <v>159</v>
      </c>
      <c r="K1578" t="s">
        <v>33</v>
      </c>
      <c r="L1578" t="s">
        <v>46</v>
      </c>
      <c r="M1578" t="s">
        <v>97</v>
      </c>
      <c r="O1578" t="s">
        <v>64</v>
      </c>
      <c r="P1578" t="s">
        <v>28</v>
      </c>
      <c r="Q1578" t="s">
        <v>160</v>
      </c>
      <c r="R1578" t="s">
        <v>37</v>
      </c>
      <c r="W1578" s="33">
        <v>2.76</v>
      </c>
      <c r="Y1578" t="s">
        <v>182</v>
      </c>
      <c r="Z1578" t="s">
        <v>152</v>
      </c>
    </row>
    <row r="1579" spans="1:26" x14ac:dyDescent="0.25">
      <c r="A1579" t="s">
        <v>28</v>
      </c>
      <c r="B1579" t="s">
        <v>29</v>
      </c>
      <c r="C1579" s="3">
        <v>2021</v>
      </c>
      <c r="D1579" s="4">
        <v>1</v>
      </c>
      <c r="E1579" t="s">
        <v>149</v>
      </c>
      <c r="F1579" t="s">
        <v>150</v>
      </c>
      <c r="G1579" s="5">
        <v>44043</v>
      </c>
      <c r="H1579" s="6">
        <v>44049</v>
      </c>
      <c r="I1579" s="7">
        <v>361</v>
      </c>
      <c r="J1579" t="s">
        <v>159</v>
      </c>
      <c r="K1579" t="s">
        <v>33</v>
      </c>
      <c r="L1579" t="s">
        <v>47</v>
      </c>
      <c r="M1579" t="s">
        <v>97</v>
      </c>
      <c r="O1579" t="s">
        <v>64</v>
      </c>
      <c r="P1579" t="s">
        <v>28</v>
      </c>
      <c r="Q1579" t="s">
        <v>160</v>
      </c>
      <c r="R1579" t="s">
        <v>37</v>
      </c>
      <c r="W1579" s="33">
        <v>9</v>
      </c>
      <c r="Y1579" t="s">
        <v>182</v>
      </c>
      <c r="Z1579" t="s">
        <v>152</v>
      </c>
    </row>
    <row r="1580" spans="1:26" x14ac:dyDescent="0.25">
      <c r="A1580" t="s">
        <v>28</v>
      </c>
      <c r="B1580" t="s">
        <v>29</v>
      </c>
      <c r="C1580" s="3">
        <v>2021</v>
      </c>
      <c r="D1580" s="4">
        <v>1</v>
      </c>
      <c r="E1580" t="s">
        <v>149</v>
      </c>
      <c r="F1580" t="s">
        <v>150</v>
      </c>
      <c r="G1580" s="5">
        <v>44043</v>
      </c>
      <c r="H1580" s="6">
        <v>44049</v>
      </c>
      <c r="I1580" s="7">
        <v>362</v>
      </c>
      <c r="J1580" t="s">
        <v>90</v>
      </c>
      <c r="K1580" t="s">
        <v>33</v>
      </c>
      <c r="L1580" t="s">
        <v>34</v>
      </c>
      <c r="M1580" t="s">
        <v>97</v>
      </c>
      <c r="O1580" t="s">
        <v>64</v>
      </c>
      <c r="P1580" t="s">
        <v>28</v>
      </c>
      <c r="Q1580" t="s">
        <v>162</v>
      </c>
      <c r="R1580" t="s">
        <v>37</v>
      </c>
      <c r="W1580" s="33">
        <v>675</v>
      </c>
      <c r="Y1580" t="s">
        <v>183</v>
      </c>
      <c r="Z1580" t="s">
        <v>152</v>
      </c>
    </row>
    <row r="1581" spans="1:26" x14ac:dyDescent="0.25">
      <c r="A1581" t="s">
        <v>28</v>
      </c>
      <c r="B1581" t="s">
        <v>29</v>
      </c>
      <c r="C1581" s="3">
        <v>2021</v>
      </c>
      <c r="D1581" s="4">
        <v>1</v>
      </c>
      <c r="E1581" t="s">
        <v>149</v>
      </c>
      <c r="F1581" t="s">
        <v>150</v>
      </c>
      <c r="G1581" s="5">
        <v>44043</v>
      </c>
      <c r="H1581" s="6">
        <v>44049</v>
      </c>
      <c r="I1581" s="7">
        <v>363</v>
      </c>
      <c r="J1581" t="s">
        <v>90</v>
      </c>
      <c r="K1581" t="s">
        <v>33</v>
      </c>
      <c r="L1581" t="s">
        <v>45</v>
      </c>
      <c r="M1581" t="s">
        <v>97</v>
      </c>
      <c r="O1581" t="s">
        <v>64</v>
      </c>
      <c r="P1581" t="s">
        <v>28</v>
      </c>
      <c r="Q1581" t="s">
        <v>162</v>
      </c>
      <c r="R1581" t="s">
        <v>37</v>
      </c>
      <c r="W1581" s="33">
        <v>7.67</v>
      </c>
      <c r="Y1581" t="s">
        <v>183</v>
      </c>
      <c r="Z1581" t="s">
        <v>152</v>
      </c>
    </row>
    <row r="1582" spans="1:26" x14ac:dyDescent="0.25">
      <c r="A1582" t="s">
        <v>28</v>
      </c>
      <c r="B1582" t="s">
        <v>29</v>
      </c>
      <c r="C1582" s="3">
        <v>2021</v>
      </c>
      <c r="D1582" s="4">
        <v>1</v>
      </c>
      <c r="E1582" t="s">
        <v>149</v>
      </c>
      <c r="F1582" t="s">
        <v>150</v>
      </c>
      <c r="G1582" s="5">
        <v>44043</v>
      </c>
      <c r="H1582" s="6">
        <v>44049</v>
      </c>
      <c r="I1582" s="7">
        <v>364</v>
      </c>
      <c r="J1582" t="s">
        <v>90</v>
      </c>
      <c r="K1582" t="s">
        <v>33</v>
      </c>
      <c r="L1582" t="s">
        <v>41</v>
      </c>
      <c r="M1582" t="s">
        <v>97</v>
      </c>
      <c r="O1582" t="s">
        <v>64</v>
      </c>
      <c r="P1582" t="s">
        <v>28</v>
      </c>
      <c r="Q1582" t="s">
        <v>162</v>
      </c>
      <c r="R1582" t="s">
        <v>37</v>
      </c>
      <c r="W1582" s="33">
        <v>95.49</v>
      </c>
      <c r="Y1582" t="s">
        <v>183</v>
      </c>
      <c r="Z1582" t="s">
        <v>152</v>
      </c>
    </row>
    <row r="1583" spans="1:26" x14ac:dyDescent="0.25">
      <c r="A1583" t="s">
        <v>28</v>
      </c>
      <c r="B1583" t="s">
        <v>29</v>
      </c>
      <c r="C1583" s="3">
        <v>2021</v>
      </c>
      <c r="D1583" s="4">
        <v>1</v>
      </c>
      <c r="E1583" t="s">
        <v>149</v>
      </c>
      <c r="F1583" t="s">
        <v>150</v>
      </c>
      <c r="G1583" s="5">
        <v>44043</v>
      </c>
      <c r="H1583" s="6">
        <v>44049</v>
      </c>
      <c r="I1583" s="7">
        <v>365</v>
      </c>
      <c r="J1583" t="s">
        <v>90</v>
      </c>
      <c r="K1583" t="s">
        <v>33</v>
      </c>
      <c r="L1583" t="s">
        <v>42</v>
      </c>
      <c r="M1583" t="s">
        <v>97</v>
      </c>
      <c r="O1583" t="s">
        <v>64</v>
      </c>
      <c r="P1583" t="s">
        <v>28</v>
      </c>
      <c r="Q1583" t="s">
        <v>162</v>
      </c>
      <c r="R1583" t="s">
        <v>37</v>
      </c>
      <c r="W1583" s="33">
        <v>46.95</v>
      </c>
      <c r="Y1583" t="s">
        <v>183</v>
      </c>
      <c r="Z1583" t="s">
        <v>152</v>
      </c>
    </row>
    <row r="1584" spans="1:26" x14ac:dyDescent="0.25">
      <c r="A1584" t="s">
        <v>28</v>
      </c>
      <c r="B1584" t="s">
        <v>29</v>
      </c>
      <c r="C1584" s="3">
        <v>2021</v>
      </c>
      <c r="D1584" s="4">
        <v>1</v>
      </c>
      <c r="E1584" t="s">
        <v>149</v>
      </c>
      <c r="F1584" t="s">
        <v>150</v>
      </c>
      <c r="G1584" s="5">
        <v>44043</v>
      </c>
      <c r="H1584" s="6">
        <v>44049</v>
      </c>
      <c r="I1584" s="7">
        <v>366</v>
      </c>
      <c r="J1584" t="s">
        <v>90</v>
      </c>
      <c r="K1584" t="s">
        <v>33</v>
      </c>
      <c r="L1584" t="s">
        <v>43</v>
      </c>
      <c r="M1584" t="s">
        <v>97</v>
      </c>
      <c r="O1584" t="s">
        <v>64</v>
      </c>
      <c r="P1584" t="s">
        <v>28</v>
      </c>
      <c r="Q1584" t="s">
        <v>162</v>
      </c>
      <c r="R1584" t="s">
        <v>37</v>
      </c>
      <c r="W1584" s="33">
        <v>8.98</v>
      </c>
      <c r="Y1584" t="s">
        <v>183</v>
      </c>
      <c r="Z1584" t="s">
        <v>152</v>
      </c>
    </row>
    <row r="1585" spans="1:26" x14ac:dyDescent="0.25">
      <c r="A1585" t="s">
        <v>28</v>
      </c>
      <c r="B1585" t="s">
        <v>29</v>
      </c>
      <c r="C1585" s="3">
        <v>2021</v>
      </c>
      <c r="D1585" s="4">
        <v>1</v>
      </c>
      <c r="E1585" t="s">
        <v>149</v>
      </c>
      <c r="F1585" t="s">
        <v>150</v>
      </c>
      <c r="G1585" s="5">
        <v>44043</v>
      </c>
      <c r="H1585" s="6">
        <v>44049</v>
      </c>
      <c r="I1585" s="7">
        <v>367</v>
      </c>
      <c r="J1585" t="s">
        <v>90</v>
      </c>
      <c r="K1585" t="s">
        <v>33</v>
      </c>
      <c r="L1585" t="s">
        <v>44</v>
      </c>
      <c r="M1585" t="s">
        <v>97</v>
      </c>
      <c r="O1585" t="s">
        <v>64</v>
      </c>
      <c r="P1585" t="s">
        <v>28</v>
      </c>
      <c r="Q1585" t="s">
        <v>162</v>
      </c>
      <c r="R1585" t="s">
        <v>37</v>
      </c>
      <c r="W1585" s="33">
        <v>165.92</v>
      </c>
      <c r="Y1585" t="s">
        <v>183</v>
      </c>
      <c r="Z1585" t="s">
        <v>152</v>
      </c>
    </row>
    <row r="1586" spans="1:26" x14ac:dyDescent="0.25">
      <c r="A1586" t="s">
        <v>28</v>
      </c>
      <c r="B1586" t="s">
        <v>29</v>
      </c>
      <c r="C1586" s="3">
        <v>2021</v>
      </c>
      <c r="D1586" s="4">
        <v>1</v>
      </c>
      <c r="E1586" t="s">
        <v>149</v>
      </c>
      <c r="F1586" t="s">
        <v>150</v>
      </c>
      <c r="G1586" s="5">
        <v>44043</v>
      </c>
      <c r="H1586" s="6">
        <v>44049</v>
      </c>
      <c r="I1586" s="7">
        <v>368</v>
      </c>
      <c r="J1586" t="s">
        <v>90</v>
      </c>
      <c r="K1586" t="s">
        <v>33</v>
      </c>
      <c r="L1586" t="s">
        <v>46</v>
      </c>
      <c r="M1586" t="s">
        <v>97</v>
      </c>
      <c r="O1586" t="s">
        <v>64</v>
      </c>
      <c r="P1586" t="s">
        <v>28</v>
      </c>
      <c r="Q1586" t="s">
        <v>162</v>
      </c>
      <c r="R1586" t="s">
        <v>37</v>
      </c>
      <c r="W1586" s="33">
        <v>4.1399999999999997</v>
      </c>
      <c r="Y1586" t="s">
        <v>183</v>
      </c>
      <c r="Z1586" t="s">
        <v>152</v>
      </c>
    </row>
    <row r="1587" spans="1:26" x14ac:dyDescent="0.25">
      <c r="A1587" t="s">
        <v>28</v>
      </c>
      <c r="B1587" t="s">
        <v>29</v>
      </c>
      <c r="C1587" s="3">
        <v>2021</v>
      </c>
      <c r="D1587" s="4">
        <v>1</v>
      </c>
      <c r="E1587" t="s">
        <v>149</v>
      </c>
      <c r="F1587" t="s">
        <v>150</v>
      </c>
      <c r="G1587" s="5">
        <v>44043</v>
      </c>
      <c r="H1587" s="6">
        <v>44049</v>
      </c>
      <c r="I1587" s="7">
        <v>369</v>
      </c>
      <c r="J1587" t="s">
        <v>90</v>
      </c>
      <c r="K1587" t="s">
        <v>33</v>
      </c>
      <c r="L1587" t="s">
        <v>48</v>
      </c>
      <c r="M1587" t="s">
        <v>97</v>
      </c>
      <c r="O1587" t="s">
        <v>64</v>
      </c>
      <c r="P1587" t="s">
        <v>28</v>
      </c>
      <c r="Q1587" t="s">
        <v>162</v>
      </c>
      <c r="R1587" t="s">
        <v>37</v>
      </c>
      <c r="W1587" s="33">
        <v>5.4</v>
      </c>
      <c r="Y1587" t="s">
        <v>183</v>
      </c>
      <c r="Z1587" t="s">
        <v>152</v>
      </c>
    </row>
    <row r="1588" spans="1:26" x14ac:dyDescent="0.25">
      <c r="A1588" t="s">
        <v>28</v>
      </c>
      <c r="B1588" t="s">
        <v>29</v>
      </c>
      <c r="C1588" s="3">
        <v>2021</v>
      </c>
      <c r="D1588" s="4">
        <v>1</v>
      </c>
      <c r="E1588" t="s">
        <v>149</v>
      </c>
      <c r="F1588" t="s">
        <v>150</v>
      </c>
      <c r="G1588" s="5">
        <v>44043</v>
      </c>
      <c r="H1588" s="6">
        <v>44049</v>
      </c>
      <c r="I1588" s="7">
        <v>370</v>
      </c>
      <c r="J1588" t="s">
        <v>159</v>
      </c>
      <c r="K1588" t="s">
        <v>33</v>
      </c>
      <c r="L1588" t="s">
        <v>34</v>
      </c>
      <c r="M1588" t="s">
        <v>97</v>
      </c>
      <c r="O1588" t="s">
        <v>64</v>
      </c>
      <c r="P1588" t="s">
        <v>28</v>
      </c>
      <c r="Q1588" t="s">
        <v>160</v>
      </c>
      <c r="R1588" t="s">
        <v>37</v>
      </c>
      <c r="W1588" s="33">
        <v>825</v>
      </c>
      <c r="Y1588" t="s">
        <v>183</v>
      </c>
      <c r="Z1588" t="s">
        <v>152</v>
      </c>
    </row>
    <row r="1589" spans="1:26" x14ac:dyDescent="0.25">
      <c r="A1589" t="s">
        <v>28</v>
      </c>
      <c r="B1589" t="s">
        <v>29</v>
      </c>
      <c r="C1589" s="3">
        <v>2021</v>
      </c>
      <c r="D1589" s="4">
        <v>1</v>
      </c>
      <c r="E1589" t="s">
        <v>149</v>
      </c>
      <c r="F1589" t="s">
        <v>150</v>
      </c>
      <c r="G1589" s="5">
        <v>44043</v>
      </c>
      <c r="H1589" s="6">
        <v>44049</v>
      </c>
      <c r="I1589" s="7">
        <v>371</v>
      </c>
      <c r="J1589" t="s">
        <v>159</v>
      </c>
      <c r="K1589" t="s">
        <v>33</v>
      </c>
      <c r="L1589" t="s">
        <v>45</v>
      </c>
      <c r="M1589" t="s">
        <v>97</v>
      </c>
      <c r="O1589" t="s">
        <v>64</v>
      </c>
      <c r="P1589" t="s">
        <v>28</v>
      </c>
      <c r="Q1589" t="s">
        <v>160</v>
      </c>
      <c r="R1589" t="s">
        <v>37</v>
      </c>
      <c r="W1589" s="33">
        <v>9.3800000000000008</v>
      </c>
      <c r="Y1589" t="s">
        <v>183</v>
      </c>
      <c r="Z1589" t="s">
        <v>152</v>
      </c>
    </row>
    <row r="1590" spans="1:26" x14ac:dyDescent="0.25">
      <c r="A1590" t="s">
        <v>28</v>
      </c>
      <c r="B1590" t="s">
        <v>29</v>
      </c>
      <c r="C1590" s="3">
        <v>2021</v>
      </c>
      <c r="D1590" s="4">
        <v>1</v>
      </c>
      <c r="E1590" t="s">
        <v>149</v>
      </c>
      <c r="F1590" t="s">
        <v>150</v>
      </c>
      <c r="G1590" s="5">
        <v>44043</v>
      </c>
      <c r="H1590" s="6">
        <v>44049</v>
      </c>
      <c r="I1590" s="7">
        <v>372</v>
      </c>
      <c r="J1590" t="s">
        <v>159</v>
      </c>
      <c r="K1590" t="s">
        <v>33</v>
      </c>
      <c r="L1590" t="s">
        <v>41</v>
      </c>
      <c r="M1590" t="s">
        <v>97</v>
      </c>
      <c r="O1590" t="s">
        <v>64</v>
      </c>
      <c r="P1590" t="s">
        <v>28</v>
      </c>
      <c r="Q1590" t="s">
        <v>160</v>
      </c>
      <c r="R1590" t="s">
        <v>37</v>
      </c>
      <c r="W1590" s="33">
        <v>116.71</v>
      </c>
      <c r="Y1590" t="s">
        <v>183</v>
      </c>
      <c r="Z1590" t="s">
        <v>152</v>
      </c>
    </row>
    <row r="1591" spans="1:26" x14ac:dyDescent="0.25">
      <c r="A1591" t="s">
        <v>28</v>
      </c>
      <c r="B1591" t="s">
        <v>29</v>
      </c>
      <c r="C1591" s="3">
        <v>2021</v>
      </c>
      <c r="D1591" s="4">
        <v>1</v>
      </c>
      <c r="E1591" t="s">
        <v>149</v>
      </c>
      <c r="F1591" t="s">
        <v>150</v>
      </c>
      <c r="G1591" s="5">
        <v>44043</v>
      </c>
      <c r="H1591" s="6">
        <v>44049</v>
      </c>
      <c r="I1591" s="7">
        <v>373</v>
      </c>
      <c r="J1591" t="s">
        <v>159</v>
      </c>
      <c r="K1591" t="s">
        <v>33</v>
      </c>
      <c r="L1591" t="s">
        <v>42</v>
      </c>
      <c r="M1591" t="s">
        <v>97</v>
      </c>
      <c r="O1591" t="s">
        <v>64</v>
      </c>
      <c r="P1591" t="s">
        <v>28</v>
      </c>
      <c r="Q1591" t="s">
        <v>160</v>
      </c>
      <c r="R1591" t="s">
        <v>37</v>
      </c>
      <c r="W1591" s="33">
        <v>57.39</v>
      </c>
      <c r="Y1591" t="s">
        <v>183</v>
      </c>
      <c r="Z1591" t="s">
        <v>152</v>
      </c>
    </row>
    <row r="1592" spans="1:26" x14ac:dyDescent="0.25">
      <c r="A1592" t="s">
        <v>28</v>
      </c>
      <c r="B1592" t="s">
        <v>29</v>
      </c>
      <c r="C1592" s="3">
        <v>2021</v>
      </c>
      <c r="D1592" s="4">
        <v>1</v>
      </c>
      <c r="E1592" t="s">
        <v>149</v>
      </c>
      <c r="F1592" t="s">
        <v>150</v>
      </c>
      <c r="G1592" s="5">
        <v>44043</v>
      </c>
      <c r="H1592" s="6">
        <v>44049</v>
      </c>
      <c r="I1592" s="7">
        <v>374</v>
      </c>
      <c r="J1592" t="s">
        <v>159</v>
      </c>
      <c r="K1592" t="s">
        <v>33</v>
      </c>
      <c r="L1592" t="s">
        <v>43</v>
      </c>
      <c r="M1592" t="s">
        <v>97</v>
      </c>
      <c r="O1592" t="s">
        <v>64</v>
      </c>
      <c r="P1592" t="s">
        <v>28</v>
      </c>
      <c r="Q1592" t="s">
        <v>160</v>
      </c>
      <c r="R1592" t="s">
        <v>37</v>
      </c>
      <c r="W1592" s="33">
        <v>10.97</v>
      </c>
      <c r="Y1592" t="s">
        <v>183</v>
      </c>
      <c r="Z1592" t="s">
        <v>152</v>
      </c>
    </row>
    <row r="1593" spans="1:26" x14ac:dyDescent="0.25">
      <c r="A1593" t="s">
        <v>28</v>
      </c>
      <c r="B1593" t="s">
        <v>29</v>
      </c>
      <c r="C1593" s="3">
        <v>2021</v>
      </c>
      <c r="D1593" s="4">
        <v>1</v>
      </c>
      <c r="E1593" t="s">
        <v>149</v>
      </c>
      <c r="F1593" t="s">
        <v>150</v>
      </c>
      <c r="G1593" s="5">
        <v>44043</v>
      </c>
      <c r="H1593" s="6">
        <v>44049</v>
      </c>
      <c r="I1593" s="7">
        <v>375</v>
      </c>
      <c r="J1593" t="s">
        <v>159</v>
      </c>
      <c r="K1593" t="s">
        <v>33</v>
      </c>
      <c r="L1593" t="s">
        <v>44</v>
      </c>
      <c r="M1593" t="s">
        <v>97</v>
      </c>
      <c r="O1593" t="s">
        <v>64</v>
      </c>
      <c r="P1593" t="s">
        <v>28</v>
      </c>
      <c r="Q1593" t="s">
        <v>160</v>
      </c>
      <c r="R1593" t="s">
        <v>37</v>
      </c>
      <c r="W1593" s="33">
        <v>202.78</v>
      </c>
      <c r="Y1593" t="s">
        <v>183</v>
      </c>
      <c r="Z1593" t="s">
        <v>152</v>
      </c>
    </row>
    <row r="1594" spans="1:26" x14ac:dyDescent="0.25">
      <c r="A1594" t="s">
        <v>28</v>
      </c>
      <c r="B1594" t="s">
        <v>29</v>
      </c>
      <c r="C1594" s="3">
        <v>2021</v>
      </c>
      <c r="D1594" s="4">
        <v>1</v>
      </c>
      <c r="E1594" t="s">
        <v>149</v>
      </c>
      <c r="F1594" t="s">
        <v>150</v>
      </c>
      <c r="G1594" s="5">
        <v>44043</v>
      </c>
      <c r="H1594" s="6">
        <v>44049</v>
      </c>
      <c r="I1594" s="7">
        <v>376</v>
      </c>
      <c r="J1594" t="s">
        <v>159</v>
      </c>
      <c r="K1594" t="s">
        <v>33</v>
      </c>
      <c r="L1594" t="s">
        <v>46</v>
      </c>
      <c r="M1594" t="s">
        <v>97</v>
      </c>
      <c r="O1594" t="s">
        <v>64</v>
      </c>
      <c r="P1594" t="s">
        <v>28</v>
      </c>
      <c r="Q1594" t="s">
        <v>160</v>
      </c>
      <c r="R1594" t="s">
        <v>37</v>
      </c>
      <c r="W1594" s="33">
        <v>5.0599999999999996</v>
      </c>
      <c r="Y1594" t="s">
        <v>183</v>
      </c>
      <c r="Z1594" t="s">
        <v>152</v>
      </c>
    </row>
    <row r="1595" spans="1:26" x14ac:dyDescent="0.25">
      <c r="A1595" t="s">
        <v>28</v>
      </c>
      <c r="B1595" t="s">
        <v>29</v>
      </c>
      <c r="C1595" s="3">
        <v>2021</v>
      </c>
      <c r="D1595" s="4">
        <v>1</v>
      </c>
      <c r="E1595" t="s">
        <v>149</v>
      </c>
      <c r="F1595" t="s">
        <v>150</v>
      </c>
      <c r="G1595" s="5">
        <v>44043</v>
      </c>
      <c r="H1595" s="6">
        <v>44049</v>
      </c>
      <c r="I1595" s="7">
        <v>377</v>
      </c>
      <c r="J1595" t="s">
        <v>159</v>
      </c>
      <c r="K1595" t="s">
        <v>33</v>
      </c>
      <c r="L1595" t="s">
        <v>48</v>
      </c>
      <c r="M1595" t="s">
        <v>97</v>
      </c>
      <c r="O1595" t="s">
        <v>64</v>
      </c>
      <c r="P1595" t="s">
        <v>28</v>
      </c>
      <c r="Q1595" t="s">
        <v>160</v>
      </c>
      <c r="R1595" t="s">
        <v>37</v>
      </c>
      <c r="W1595" s="33">
        <v>6.6</v>
      </c>
      <c r="Y1595" t="s">
        <v>183</v>
      </c>
      <c r="Z1595" t="s">
        <v>152</v>
      </c>
    </row>
    <row r="1596" spans="1:26" x14ac:dyDescent="0.25">
      <c r="A1596" t="s">
        <v>28</v>
      </c>
      <c r="B1596" t="s">
        <v>29</v>
      </c>
      <c r="C1596" s="3">
        <v>2021</v>
      </c>
      <c r="D1596" s="4">
        <v>1</v>
      </c>
      <c r="E1596" t="s">
        <v>149</v>
      </c>
      <c r="F1596" t="s">
        <v>150</v>
      </c>
      <c r="G1596" s="5">
        <v>44043</v>
      </c>
      <c r="H1596" s="6">
        <v>44049</v>
      </c>
      <c r="I1596" s="7">
        <v>378</v>
      </c>
      <c r="J1596" t="s">
        <v>90</v>
      </c>
      <c r="K1596" t="s">
        <v>33</v>
      </c>
      <c r="L1596" t="s">
        <v>34</v>
      </c>
      <c r="M1596" t="s">
        <v>97</v>
      </c>
      <c r="O1596" t="s">
        <v>64</v>
      </c>
      <c r="P1596" t="s">
        <v>28</v>
      </c>
      <c r="Q1596" t="s">
        <v>98</v>
      </c>
      <c r="R1596" t="s">
        <v>37</v>
      </c>
      <c r="W1596" s="33">
        <v>6000</v>
      </c>
      <c r="Y1596" t="s">
        <v>183</v>
      </c>
      <c r="Z1596" t="s">
        <v>152</v>
      </c>
    </row>
    <row r="1597" spans="1:26" x14ac:dyDescent="0.25">
      <c r="A1597" t="s">
        <v>28</v>
      </c>
      <c r="B1597" t="s">
        <v>29</v>
      </c>
      <c r="C1597" s="3">
        <v>2021</v>
      </c>
      <c r="D1597" s="4">
        <v>1</v>
      </c>
      <c r="E1597" t="s">
        <v>149</v>
      </c>
      <c r="F1597" t="s">
        <v>150</v>
      </c>
      <c r="G1597" s="5">
        <v>44043</v>
      </c>
      <c r="H1597" s="6">
        <v>44049</v>
      </c>
      <c r="I1597" s="7">
        <v>379</v>
      </c>
      <c r="J1597" t="s">
        <v>90</v>
      </c>
      <c r="K1597" t="s">
        <v>33</v>
      </c>
      <c r="L1597" t="s">
        <v>45</v>
      </c>
      <c r="M1597" t="s">
        <v>97</v>
      </c>
      <c r="O1597" t="s">
        <v>64</v>
      </c>
      <c r="P1597" t="s">
        <v>28</v>
      </c>
      <c r="Q1597" t="s">
        <v>98</v>
      </c>
      <c r="R1597" t="s">
        <v>37</v>
      </c>
      <c r="W1597" s="33">
        <v>68.2</v>
      </c>
      <c r="Y1597" t="s">
        <v>183</v>
      </c>
      <c r="Z1597" t="s">
        <v>152</v>
      </c>
    </row>
    <row r="1598" spans="1:26" x14ac:dyDescent="0.25">
      <c r="A1598" t="s">
        <v>28</v>
      </c>
      <c r="B1598" t="s">
        <v>29</v>
      </c>
      <c r="C1598" s="3">
        <v>2021</v>
      </c>
      <c r="D1598" s="4">
        <v>1</v>
      </c>
      <c r="E1598" t="s">
        <v>149</v>
      </c>
      <c r="F1598" t="s">
        <v>150</v>
      </c>
      <c r="G1598" s="5">
        <v>44043</v>
      </c>
      <c r="H1598" s="6">
        <v>44049</v>
      </c>
      <c r="I1598" s="7">
        <v>380</v>
      </c>
      <c r="J1598" t="s">
        <v>90</v>
      </c>
      <c r="K1598" t="s">
        <v>33</v>
      </c>
      <c r="L1598" t="s">
        <v>41</v>
      </c>
      <c r="M1598" t="s">
        <v>97</v>
      </c>
      <c r="O1598" t="s">
        <v>64</v>
      </c>
      <c r="P1598" t="s">
        <v>28</v>
      </c>
      <c r="Q1598" t="s">
        <v>98</v>
      </c>
      <c r="R1598" t="s">
        <v>37</v>
      </c>
      <c r="W1598" s="33">
        <v>848.8</v>
      </c>
      <c r="Y1598" t="s">
        <v>183</v>
      </c>
      <c r="Z1598" t="s">
        <v>152</v>
      </c>
    </row>
    <row r="1599" spans="1:26" x14ac:dyDescent="0.25">
      <c r="A1599" t="s">
        <v>28</v>
      </c>
      <c r="B1599" t="s">
        <v>29</v>
      </c>
      <c r="C1599" s="3">
        <v>2021</v>
      </c>
      <c r="D1599" s="4">
        <v>1</v>
      </c>
      <c r="E1599" t="s">
        <v>149</v>
      </c>
      <c r="F1599" t="s">
        <v>150</v>
      </c>
      <c r="G1599" s="5">
        <v>44043</v>
      </c>
      <c r="H1599" s="6">
        <v>44049</v>
      </c>
      <c r="I1599" s="7">
        <v>381</v>
      </c>
      <c r="J1599" t="s">
        <v>90</v>
      </c>
      <c r="K1599" t="s">
        <v>33</v>
      </c>
      <c r="L1599" t="s">
        <v>42</v>
      </c>
      <c r="M1599" t="s">
        <v>97</v>
      </c>
      <c r="O1599" t="s">
        <v>64</v>
      </c>
      <c r="P1599" t="s">
        <v>28</v>
      </c>
      <c r="Q1599" t="s">
        <v>98</v>
      </c>
      <c r="R1599" t="s">
        <v>37</v>
      </c>
      <c r="W1599" s="33">
        <v>417.37</v>
      </c>
      <c r="Y1599" t="s">
        <v>183</v>
      </c>
      <c r="Z1599" t="s">
        <v>152</v>
      </c>
    </row>
    <row r="1600" spans="1:26" x14ac:dyDescent="0.25">
      <c r="A1600" t="s">
        <v>28</v>
      </c>
      <c r="B1600" t="s">
        <v>29</v>
      </c>
      <c r="C1600" s="3">
        <v>2021</v>
      </c>
      <c r="D1600" s="4">
        <v>1</v>
      </c>
      <c r="E1600" t="s">
        <v>149</v>
      </c>
      <c r="F1600" t="s">
        <v>150</v>
      </c>
      <c r="G1600" s="5">
        <v>44043</v>
      </c>
      <c r="H1600" s="6">
        <v>44049</v>
      </c>
      <c r="I1600" s="7">
        <v>382</v>
      </c>
      <c r="J1600" t="s">
        <v>90</v>
      </c>
      <c r="K1600" t="s">
        <v>33</v>
      </c>
      <c r="L1600" t="s">
        <v>43</v>
      </c>
      <c r="M1600" t="s">
        <v>97</v>
      </c>
      <c r="O1600" t="s">
        <v>64</v>
      </c>
      <c r="P1600" t="s">
        <v>28</v>
      </c>
      <c r="Q1600" t="s">
        <v>98</v>
      </c>
      <c r="R1600" t="s">
        <v>37</v>
      </c>
      <c r="W1600" s="33">
        <v>79.8</v>
      </c>
      <c r="Y1600" t="s">
        <v>183</v>
      </c>
      <c r="Z1600" t="s">
        <v>152</v>
      </c>
    </row>
    <row r="1601" spans="1:26" x14ac:dyDescent="0.25">
      <c r="A1601" t="s">
        <v>28</v>
      </c>
      <c r="B1601" t="s">
        <v>29</v>
      </c>
      <c r="C1601" s="3">
        <v>2021</v>
      </c>
      <c r="D1601" s="4">
        <v>1</v>
      </c>
      <c r="E1601" t="s">
        <v>149</v>
      </c>
      <c r="F1601" t="s">
        <v>150</v>
      </c>
      <c r="G1601" s="5">
        <v>44043</v>
      </c>
      <c r="H1601" s="6">
        <v>44049</v>
      </c>
      <c r="I1601" s="7">
        <v>383</v>
      </c>
      <c r="J1601" t="s">
        <v>90</v>
      </c>
      <c r="K1601" t="s">
        <v>33</v>
      </c>
      <c r="L1601" t="s">
        <v>44</v>
      </c>
      <c r="M1601" t="s">
        <v>97</v>
      </c>
      <c r="O1601" t="s">
        <v>64</v>
      </c>
      <c r="P1601" t="s">
        <v>28</v>
      </c>
      <c r="Q1601" t="s">
        <v>98</v>
      </c>
      <c r="R1601" t="s">
        <v>37</v>
      </c>
      <c r="W1601" s="33">
        <v>1474.8</v>
      </c>
      <c r="Y1601" t="s">
        <v>183</v>
      </c>
      <c r="Z1601" t="s">
        <v>152</v>
      </c>
    </row>
    <row r="1602" spans="1:26" x14ac:dyDescent="0.25">
      <c r="A1602" t="s">
        <v>28</v>
      </c>
      <c r="B1602" t="s">
        <v>29</v>
      </c>
      <c r="C1602" s="3">
        <v>2021</v>
      </c>
      <c r="D1602" s="4">
        <v>1</v>
      </c>
      <c r="E1602" t="s">
        <v>149</v>
      </c>
      <c r="F1602" t="s">
        <v>150</v>
      </c>
      <c r="G1602" s="5">
        <v>44043</v>
      </c>
      <c r="H1602" s="6">
        <v>44049</v>
      </c>
      <c r="I1602" s="7">
        <v>384</v>
      </c>
      <c r="J1602" t="s">
        <v>90</v>
      </c>
      <c r="K1602" t="s">
        <v>33</v>
      </c>
      <c r="L1602" t="s">
        <v>46</v>
      </c>
      <c r="M1602" t="s">
        <v>97</v>
      </c>
      <c r="O1602" t="s">
        <v>64</v>
      </c>
      <c r="P1602" t="s">
        <v>28</v>
      </c>
      <c r="Q1602" t="s">
        <v>98</v>
      </c>
      <c r="R1602" t="s">
        <v>37</v>
      </c>
      <c r="W1602" s="33">
        <v>36.799999999999997</v>
      </c>
      <c r="Y1602" t="s">
        <v>183</v>
      </c>
      <c r="Z1602" t="s">
        <v>152</v>
      </c>
    </row>
    <row r="1603" spans="1:26" x14ac:dyDescent="0.25">
      <c r="A1603" t="s">
        <v>28</v>
      </c>
      <c r="B1603" t="s">
        <v>29</v>
      </c>
      <c r="C1603" s="3">
        <v>2021</v>
      </c>
      <c r="D1603" s="4">
        <v>1</v>
      </c>
      <c r="E1603" t="s">
        <v>149</v>
      </c>
      <c r="F1603" t="s">
        <v>150</v>
      </c>
      <c r="G1603" s="5">
        <v>44043</v>
      </c>
      <c r="H1603" s="6">
        <v>44049</v>
      </c>
      <c r="I1603" s="7">
        <v>385</v>
      </c>
      <c r="J1603" t="s">
        <v>90</v>
      </c>
      <c r="K1603" t="s">
        <v>33</v>
      </c>
      <c r="L1603" t="s">
        <v>48</v>
      </c>
      <c r="M1603" t="s">
        <v>97</v>
      </c>
      <c r="O1603" t="s">
        <v>64</v>
      </c>
      <c r="P1603" t="s">
        <v>28</v>
      </c>
      <c r="Q1603" t="s">
        <v>98</v>
      </c>
      <c r="R1603" t="s">
        <v>37</v>
      </c>
      <c r="W1603" s="33">
        <v>48</v>
      </c>
      <c r="Y1603" t="s">
        <v>183</v>
      </c>
      <c r="Z1603" t="s">
        <v>152</v>
      </c>
    </row>
    <row r="1604" spans="1:26" x14ac:dyDescent="0.25">
      <c r="A1604" t="s">
        <v>28</v>
      </c>
      <c r="B1604" t="s">
        <v>29</v>
      </c>
      <c r="C1604" s="3">
        <v>2021</v>
      </c>
      <c r="D1604" s="4">
        <v>1</v>
      </c>
      <c r="E1604" t="s">
        <v>149</v>
      </c>
      <c r="F1604" t="s">
        <v>150</v>
      </c>
      <c r="G1604" s="5">
        <v>44043</v>
      </c>
      <c r="H1604" s="6">
        <v>44049</v>
      </c>
      <c r="I1604" s="7">
        <v>386</v>
      </c>
      <c r="J1604" t="s">
        <v>90</v>
      </c>
      <c r="K1604" t="s">
        <v>33</v>
      </c>
      <c r="L1604" t="s">
        <v>34</v>
      </c>
      <c r="M1604" t="s">
        <v>113</v>
      </c>
      <c r="O1604" t="s">
        <v>169</v>
      </c>
      <c r="P1604" t="s">
        <v>28</v>
      </c>
      <c r="Q1604" t="s">
        <v>114</v>
      </c>
      <c r="R1604" t="s">
        <v>37</v>
      </c>
      <c r="W1604" s="33">
        <v>2383.8000000000002</v>
      </c>
      <c r="Y1604" t="s">
        <v>184</v>
      </c>
      <c r="Z1604" t="s">
        <v>152</v>
      </c>
    </row>
    <row r="1605" spans="1:26" x14ac:dyDescent="0.25">
      <c r="A1605" t="s">
        <v>28</v>
      </c>
      <c r="B1605" t="s">
        <v>29</v>
      </c>
      <c r="C1605" s="3">
        <v>2021</v>
      </c>
      <c r="D1605" s="4">
        <v>1</v>
      </c>
      <c r="E1605" t="s">
        <v>149</v>
      </c>
      <c r="F1605" t="s">
        <v>150</v>
      </c>
      <c r="G1605" s="5">
        <v>44043</v>
      </c>
      <c r="H1605" s="6">
        <v>44049</v>
      </c>
      <c r="I1605" s="7">
        <v>387</v>
      </c>
      <c r="J1605" t="s">
        <v>90</v>
      </c>
      <c r="K1605" t="s">
        <v>33</v>
      </c>
      <c r="L1605" t="s">
        <v>45</v>
      </c>
      <c r="M1605" t="s">
        <v>113</v>
      </c>
      <c r="O1605" t="s">
        <v>169</v>
      </c>
      <c r="P1605" t="s">
        <v>28</v>
      </c>
      <c r="Q1605" t="s">
        <v>114</v>
      </c>
      <c r="R1605" t="s">
        <v>37</v>
      </c>
      <c r="W1605" s="33">
        <v>27.09</v>
      </c>
      <c r="Y1605" t="s">
        <v>184</v>
      </c>
      <c r="Z1605" t="s">
        <v>152</v>
      </c>
    </row>
    <row r="1606" spans="1:26" x14ac:dyDescent="0.25">
      <c r="A1606" t="s">
        <v>28</v>
      </c>
      <c r="B1606" t="s">
        <v>29</v>
      </c>
      <c r="C1606" s="3">
        <v>2021</v>
      </c>
      <c r="D1606" s="4">
        <v>1</v>
      </c>
      <c r="E1606" t="s">
        <v>149</v>
      </c>
      <c r="F1606" t="s">
        <v>150</v>
      </c>
      <c r="G1606" s="5">
        <v>44043</v>
      </c>
      <c r="H1606" s="6">
        <v>44049</v>
      </c>
      <c r="I1606" s="7">
        <v>388</v>
      </c>
      <c r="J1606" t="s">
        <v>90</v>
      </c>
      <c r="K1606" t="s">
        <v>33</v>
      </c>
      <c r="L1606" t="s">
        <v>41</v>
      </c>
      <c r="M1606" t="s">
        <v>113</v>
      </c>
      <c r="O1606" t="s">
        <v>169</v>
      </c>
      <c r="P1606" t="s">
        <v>28</v>
      </c>
      <c r="Q1606" t="s">
        <v>114</v>
      </c>
      <c r="R1606" t="s">
        <v>37</v>
      </c>
      <c r="W1606" s="33">
        <v>301.47000000000003</v>
      </c>
      <c r="Y1606" t="s">
        <v>184</v>
      </c>
      <c r="Z1606" t="s">
        <v>152</v>
      </c>
    </row>
    <row r="1607" spans="1:26" x14ac:dyDescent="0.25">
      <c r="A1607" t="s">
        <v>28</v>
      </c>
      <c r="B1607" t="s">
        <v>29</v>
      </c>
      <c r="C1607" s="3">
        <v>2021</v>
      </c>
      <c r="D1607" s="4">
        <v>1</v>
      </c>
      <c r="E1607" t="s">
        <v>149</v>
      </c>
      <c r="F1607" t="s">
        <v>150</v>
      </c>
      <c r="G1607" s="5">
        <v>44043</v>
      </c>
      <c r="H1607" s="6">
        <v>44049</v>
      </c>
      <c r="I1607" s="7">
        <v>389</v>
      </c>
      <c r="J1607" t="s">
        <v>90</v>
      </c>
      <c r="K1607" t="s">
        <v>33</v>
      </c>
      <c r="L1607" t="s">
        <v>42</v>
      </c>
      <c r="M1607" t="s">
        <v>113</v>
      </c>
      <c r="O1607" t="s">
        <v>169</v>
      </c>
      <c r="P1607" t="s">
        <v>28</v>
      </c>
      <c r="Q1607" t="s">
        <v>114</v>
      </c>
      <c r="R1607" t="s">
        <v>37</v>
      </c>
      <c r="W1607" s="33">
        <v>175.56</v>
      </c>
      <c r="Y1607" t="s">
        <v>184</v>
      </c>
      <c r="Z1607" t="s">
        <v>152</v>
      </c>
    </row>
    <row r="1608" spans="1:26" x14ac:dyDescent="0.25">
      <c r="A1608" t="s">
        <v>28</v>
      </c>
      <c r="B1608" t="s">
        <v>29</v>
      </c>
      <c r="C1608" s="3">
        <v>2021</v>
      </c>
      <c r="D1608" s="4">
        <v>1</v>
      </c>
      <c r="E1608" t="s">
        <v>149</v>
      </c>
      <c r="F1608" t="s">
        <v>150</v>
      </c>
      <c r="G1608" s="5">
        <v>44043</v>
      </c>
      <c r="H1608" s="6">
        <v>44049</v>
      </c>
      <c r="I1608" s="7">
        <v>390</v>
      </c>
      <c r="J1608" t="s">
        <v>90</v>
      </c>
      <c r="K1608" t="s">
        <v>33</v>
      </c>
      <c r="L1608" t="s">
        <v>43</v>
      </c>
      <c r="M1608" t="s">
        <v>113</v>
      </c>
      <c r="O1608" t="s">
        <v>169</v>
      </c>
      <c r="P1608" t="s">
        <v>28</v>
      </c>
      <c r="Q1608" t="s">
        <v>114</v>
      </c>
      <c r="R1608" t="s">
        <v>37</v>
      </c>
      <c r="W1608" s="33">
        <v>31.7</v>
      </c>
      <c r="Y1608" t="s">
        <v>184</v>
      </c>
      <c r="Z1608" t="s">
        <v>152</v>
      </c>
    </row>
    <row r="1609" spans="1:26" x14ac:dyDescent="0.25">
      <c r="A1609" t="s">
        <v>28</v>
      </c>
      <c r="B1609" t="s">
        <v>29</v>
      </c>
      <c r="C1609" s="3">
        <v>2021</v>
      </c>
      <c r="D1609" s="4">
        <v>1</v>
      </c>
      <c r="E1609" t="s">
        <v>149</v>
      </c>
      <c r="F1609" t="s">
        <v>150</v>
      </c>
      <c r="G1609" s="5">
        <v>44043</v>
      </c>
      <c r="H1609" s="6">
        <v>44049</v>
      </c>
      <c r="I1609" s="7">
        <v>391</v>
      </c>
      <c r="J1609" t="s">
        <v>90</v>
      </c>
      <c r="K1609" t="s">
        <v>33</v>
      </c>
      <c r="L1609" t="s">
        <v>44</v>
      </c>
      <c r="M1609" t="s">
        <v>113</v>
      </c>
      <c r="O1609" t="s">
        <v>169</v>
      </c>
      <c r="P1609" t="s">
        <v>28</v>
      </c>
      <c r="Q1609" t="s">
        <v>114</v>
      </c>
      <c r="R1609" t="s">
        <v>37</v>
      </c>
      <c r="W1609" s="33">
        <v>329.76</v>
      </c>
      <c r="Y1609" t="s">
        <v>184</v>
      </c>
      <c r="Z1609" t="s">
        <v>152</v>
      </c>
    </row>
    <row r="1610" spans="1:26" x14ac:dyDescent="0.25">
      <c r="A1610" t="s">
        <v>28</v>
      </c>
      <c r="B1610" t="s">
        <v>29</v>
      </c>
      <c r="C1610" s="3">
        <v>2021</v>
      </c>
      <c r="D1610" s="4">
        <v>1</v>
      </c>
      <c r="E1610" t="s">
        <v>149</v>
      </c>
      <c r="F1610" t="s">
        <v>150</v>
      </c>
      <c r="G1610" s="5">
        <v>44043</v>
      </c>
      <c r="H1610" s="6">
        <v>44049</v>
      </c>
      <c r="I1610" s="7">
        <v>392</v>
      </c>
      <c r="J1610" t="s">
        <v>90</v>
      </c>
      <c r="K1610" t="s">
        <v>33</v>
      </c>
      <c r="L1610" t="s">
        <v>46</v>
      </c>
      <c r="M1610" t="s">
        <v>113</v>
      </c>
      <c r="O1610" t="s">
        <v>169</v>
      </c>
      <c r="P1610" t="s">
        <v>28</v>
      </c>
      <c r="Q1610" t="s">
        <v>114</v>
      </c>
      <c r="R1610" t="s">
        <v>37</v>
      </c>
      <c r="W1610" s="33">
        <v>14.62</v>
      </c>
      <c r="Y1610" t="s">
        <v>184</v>
      </c>
      <c r="Z1610" t="s">
        <v>152</v>
      </c>
    </row>
    <row r="1611" spans="1:26" x14ac:dyDescent="0.25">
      <c r="A1611" t="s">
        <v>28</v>
      </c>
      <c r="B1611" t="s">
        <v>29</v>
      </c>
      <c r="C1611" s="3">
        <v>2021</v>
      </c>
      <c r="D1611" s="4">
        <v>1</v>
      </c>
      <c r="E1611" t="s">
        <v>149</v>
      </c>
      <c r="F1611" t="s">
        <v>150</v>
      </c>
      <c r="G1611" s="5">
        <v>44043</v>
      </c>
      <c r="H1611" s="6">
        <v>44049</v>
      </c>
      <c r="I1611" s="7">
        <v>393</v>
      </c>
      <c r="J1611" t="s">
        <v>90</v>
      </c>
      <c r="K1611" t="s">
        <v>33</v>
      </c>
      <c r="L1611" t="s">
        <v>47</v>
      </c>
      <c r="M1611" t="s">
        <v>113</v>
      </c>
      <c r="O1611" t="s">
        <v>169</v>
      </c>
      <c r="P1611" t="s">
        <v>28</v>
      </c>
      <c r="Q1611" t="s">
        <v>114</v>
      </c>
      <c r="R1611" t="s">
        <v>37</v>
      </c>
      <c r="W1611" s="33">
        <v>35.76</v>
      </c>
      <c r="Y1611" t="s">
        <v>184</v>
      </c>
      <c r="Z1611" t="s">
        <v>152</v>
      </c>
    </row>
    <row r="1612" spans="1:26" x14ac:dyDescent="0.25">
      <c r="A1612" t="s">
        <v>28</v>
      </c>
      <c r="B1612" t="s">
        <v>29</v>
      </c>
      <c r="C1612" s="3">
        <v>2021</v>
      </c>
      <c r="D1612" s="4">
        <v>1</v>
      </c>
      <c r="E1612" t="s">
        <v>149</v>
      </c>
      <c r="F1612" t="s">
        <v>150</v>
      </c>
      <c r="G1612" s="5">
        <v>44043</v>
      </c>
      <c r="H1612" s="6">
        <v>44049</v>
      </c>
      <c r="I1612" s="7">
        <v>394</v>
      </c>
      <c r="J1612" t="s">
        <v>90</v>
      </c>
      <c r="K1612" t="s">
        <v>33</v>
      </c>
      <c r="L1612" t="s">
        <v>34</v>
      </c>
      <c r="M1612" t="s">
        <v>113</v>
      </c>
      <c r="O1612" t="s">
        <v>169</v>
      </c>
      <c r="P1612" t="s">
        <v>28</v>
      </c>
      <c r="Q1612" t="s">
        <v>98</v>
      </c>
      <c r="R1612" t="s">
        <v>37</v>
      </c>
      <c r="W1612" s="33">
        <v>5065.59</v>
      </c>
      <c r="Y1612" t="s">
        <v>184</v>
      </c>
      <c r="Z1612" t="s">
        <v>152</v>
      </c>
    </row>
    <row r="1613" spans="1:26" x14ac:dyDescent="0.25">
      <c r="A1613" t="s">
        <v>28</v>
      </c>
      <c r="B1613" t="s">
        <v>29</v>
      </c>
      <c r="C1613" s="3">
        <v>2021</v>
      </c>
      <c r="D1613" s="4">
        <v>1</v>
      </c>
      <c r="E1613" t="s">
        <v>149</v>
      </c>
      <c r="F1613" t="s">
        <v>150</v>
      </c>
      <c r="G1613" s="5">
        <v>44043</v>
      </c>
      <c r="H1613" s="6">
        <v>44049</v>
      </c>
      <c r="I1613" s="7">
        <v>395</v>
      </c>
      <c r="J1613" t="s">
        <v>90</v>
      </c>
      <c r="K1613" t="s">
        <v>33</v>
      </c>
      <c r="L1613" t="s">
        <v>45</v>
      </c>
      <c r="M1613" t="s">
        <v>113</v>
      </c>
      <c r="O1613" t="s">
        <v>169</v>
      </c>
      <c r="P1613" t="s">
        <v>28</v>
      </c>
      <c r="Q1613" t="s">
        <v>98</v>
      </c>
      <c r="R1613" t="s">
        <v>37</v>
      </c>
      <c r="W1613" s="33">
        <v>57.58</v>
      </c>
      <c r="Y1613" t="s">
        <v>184</v>
      </c>
      <c r="Z1613" t="s">
        <v>152</v>
      </c>
    </row>
    <row r="1614" spans="1:26" x14ac:dyDescent="0.25">
      <c r="A1614" t="s">
        <v>28</v>
      </c>
      <c r="B1614" t="s">
        <v>29</v>
      </c>
      <c r="C1614" s="3">
        <v>2021</v>
      </c>
      <c r="D1614" s="4">
        <v>1</v>
      </c>
      <c r="E1614" t="s">
        <v>149</v>
      </c>
      <c r="F1614" t="s">
        <v>150</v>
      </c>
      <c r="G1614" s="5">
        <v>44043</v>
      </c>
      <c r="H1614" s="6">
        <v>44049</v>
      </c>
      <c r="I1614" s="7">
        <v>396</v>
      </c>
      <c r="J1614" t="s">
        <v>90</v>
      </c>
      <c r="K1614" t="s">
        <v>33</v>
      </c>
      <c r="L1614" t="s">
        <v>41</v>
      </c>
      <c r="M1614" t="s">
        <v>113</v>
      </c>
      <c r="O1614" t="s">
        <v>169</v>
      </c>
      <c r="P1614" t="s">
        <v>28</v>
      </c>
      <c r="Q1614" t="s">
        <v>98</v>
      </c>
      <c r="R1614" t="s">
        <v>37</v>
      </c>
      <c r="W1614" s="33">
        <v>640.62</v>
      </c>
      <c r="Y1614" t="s">
        <v>184</v>
      </c>
      <c r="Z1614" t="s">
        <v>152</v>
      </c>
    </row>
    <row r="1615" spans="1:26" x14ac:dyDescent="0.25">
      <c r="A1615" t="s">
        <v>28</v>
      </c>
      <c r="B1615" t="s">
        <v>29</v>
      </c>
      <c r="C1615" s="3">
        <v>2021</v>
      </c>
      <c r="D1615" s="4">
        <v>1</v>
      </c>
      <c r="E1615" t="s">
        <v>149</v>
      </c>
      <c r="F1615" t="s">
        <v>150</v>
      </c>
      <c r="G1615" s="5">
        <v>44043</v>
      </c>
      <c r="H1615" s="6">
        <v>44049</v>
      </c>
      <c r="I1615" s="7">
        <v>397</v>
      </c>
      <c r="J1615" t="s">
        <v>90</v>
      </c>
      <c r="K1615" t="s">
        <v>33</v>
      </c>
      <c r="L1615" t="s">
        <v>42</v>
      </c>
      <c r="M1615" t="s">
        <v>113</v>
      </c>
      <c r="O1615" t="s">
        <v>169</v>
      </c>
      <c r="P1615" t="s">
        <v>28</v>
      </c>
      <c r="Q1615" t="s">
        <v>98</v>
      </c>
      <c r="R1615" t="s">
        <v>37</v>
      </c>
      <c r="W1615" s="33">
        <v>373.05</v>
      </c>
      <c r="Y1615" t="s">
        <v>184</v>
      </c>
      <c r="Z1615" t="s">
        <v>152</v>
      </c>
    </row>
    <row r="1616" spans="1:26" x14ac:dyDescent="0.25">
      <c r="A1616" t="s">
        <v>28</v>
      </c>
      <c r="B1616" t="s">
        <v>29</v>
      </c>
      <c r="C1616" s="3">
        <v>2021</v>
      </c>
      <c r="D1616" s="4">
        <v>1</v>
      </c>
      <c r="E1616" t="s">
        <v>149</v>
      </c>
      <c r="F1616" t="s">
        <v>150</v>
      </c>
      <c r="G1616" s="5">
        <v>44043</v>
      </c>
      <c r="H1616" s="6">
        <v>44049</v>
      </c>
      <c r="I1616" s="7">
        <v>398</v>
      </c>
      <c r="J1616" t="s">
        <v>90</v>
      </c>
      <c r="K1616" t="s">
        <v>33</v>
      </c>
      <c r="L1616" t="s">
        <v>43</v>
      </c>
      <c r="M1616" t="s">
        <v>113</v>
      </c>
      <c r="O1616" t="s">
        <v>169</v>
      </c>
      <c r="P1616" t="s">
        <v>28</v>
      </c>
      <c r="Q1616" t="s">
        <v>98</v>
      </c>
      <c r="R1616" t="s">
        <v>37</v>
      </c>
      <c r="W1616" s="33">
        <v>67.37</v>
      </c>
      <c r="Y1616" t="s">
        <v>184</v>
      </c>
      <c r="Z1616" t="s">
        <v>152</v>
      </c>
    </row>
    <row r="1617" spans="1:26" x14ac:dyDescent="0.25">
      <c r="A1617" t="s">
        <v>28</v>
      </c>
      <c r="B1617" t="s">
        <v>29</v>
      </c>
      <c r="C1617" s="3">
        <v>2021</v>
      </c>
      <c r="D1617" s="4">
        <v>1</v>
      </c>
      <c r="E1617" t="s">
        <v>149</v>
      </c>
      <c r="F1617" t="s">
        <v>150</v>
      </c>
      <c r="G1617" s="5">
        <v>44043</v>
      </c>
      <c r="H1617" s="6">
        <v>44049</v>
      </c>
      <c r="I1617" s="7">
        <v>399</v>
      </c>
      <c r="J1617" t="s">
        <v>90</v>
      </c>
      <c r="K1617" t="s">
        <v>33</v>
      </c>
      <c r="L1617" t="s">
        <v>44</v>
      </c>
      <c r="M1617" t="s">
        <v>113</v>
      </c>
      <c r="O1617" t="s">
        <v>169</v>
      </c>
      <c r="P1617" t="s">
        <v>28</v>
      </c>
      <c r="Q1617" t="s">
        <v>98</v>
      </c>
      <c r="R1617" t="s">
        <v>37</v>
      </c>
      <c r="W1617" s="33">
        <v>700.74</v>
      </c>
      <c r="Y1617" t="s">
        <v>184</v>
      </c>
      <c r="Z1617" t="s">
        <v>152</v>
      </c>
    </row>
    <row r="1618" spans="1:26" x14ac:dyDescent="0.25">
      <c r="A1618" t="s">
        <v>28</v>
      </c>
      <c r="B1618" t="s">
        <v>29</v>
      </c>
      <c r="C1618" s="3">
        <v>2021</v>
      </c>
      <c r="D1618" s="4">
        <v>1</v>
      </c>
      <c r="E1618" t="s">
        <v>149</v>
      </c>
      <c r="F1618" t="s">
        <v>150</v>
      </c>
      <c r="G1618" s="5">
        <v>44043</v>
      </c>
      <c r="H1618" s="6">
        <v>44049</v>
      </c>
      <c r="I1618" s="7">
        <v>400</v>
      </c>
      <c r="J1618" t="s">
        <v>90</v>
      </c>
      <c r="K1618" t="s">
        <v>33</v>
      </c>
      <c r="L1618" t="s">
        <v>46</v>
      </c>
      <c r="M1618" t="s">
        <v>113</v>
      </c>
      <c r="O1618" t="s">
        <v>169</v>
      </c>
      <c r="P1618" t="s">
        <v>28</v>
      </c>
      <c r="Q1618" t="s">
        <v>98</v>
      </c>
      <c r="R1618" t="s">
        <v>37</v>
      </c>
      <c r="W1618" s="33">
        <v>31.08</v>
      </c>
      <c r="Y1618" t="s">
        <v>184</v>
      </c>
      <c r="Z1618" t="s">
        <v>152</v>
      </c>
    </row>
    <row r="1619" spans="1:26" x14ac:dyDescent="0.25">
      <c r="A1619" t="s">
        <v>28</v>
      </c>
      <c r="B1619" t="s">
        <v>29</v>
      </c>
      <c r="C1619" s="3">
        <v>2021</v>
      </c>
      <c r="D1619" s="4">
        <v>1</v>
      </c>
      <c r="E1619" t="s">
        <v>149</v>
      </c>
      <c r="F1619" t="s">
        <v>150</v>
      </c>
      <c r="G1619" s="5">
        <v>44043</v>
      </c>
      <c r="H1619" s="6">
        <v>44049</v>
      </c>
      <c r="I1619" s="7">
        <v>401</v>
      </c>
      <c r="J1619" t="s">
        <v>90</v>
      </c>
      <c r="K1619" t="s">
        <v>33</v>
      </c>
      <c r="L1619" t="s">
        <v>47</v>
      </c>
      <c r="M1619" t="s">
        <v>113</v>
      </c>
      <c r="O1619" t="s">
        <v>169</v>
      </c>
      <c r="P1619" t="s">
        <v>28</v>
      </c>
      <c r="Q1619" t="s">
        <v>98</v>
      </c>
      <c r="R1619" t="s">
        <v>37</v>
      </c>
      <c r="W1619" s="33">
        <v>75.989999999999995</v>
      </c>
      <c r="Y1619" t="s">
        <v>184</v>
      </c>
      <c r="Z1619" t="s">
        <v>152</v>
      </c>
    </row>
    <row r="1620" spans="1:26" x14ac:dyDescent="0.25">
      <c r="A1620" t="s">
        <v>28</v>
      </c>
      <c r="B1620" t="s">
        <v>29</v>
      </c>
      <c r="C1620" s="3">
        <v>2021</v>
      </c>
      <c r="D1620" s="4">
        <v>1</v>
      </c>
      <c r="E1620" t="s">
        <v>149</v>
      </c>
      <c r="F1620" t="s">
        <v>150</v>
      </c>
      <c r="G1620" s="5">
        <v>44043</v>
      </c>
      <c r="H1620" s="6">
        <v>44049</v>
      </c>
      <c r="I1620" s="7">
        <v>402</v>
      </c>
      <c r="J1620" t="s">
        <v>90</v>
      </c>
      <c r="K1620" t="s">
        <v>33</v>
      </c>
      <c r="L1620" t="s">
        <v>34</v>
      </c>
      <c r="M1620" t="s">
        <v>97</v>
      </c>
      <c r="O1620" t="s">
        <v>64</v>
      </c>
      <c r="P1620" t="s">
        <v>28</v>
      </c>
      <c r="Q1620" t="s">
        <v>162</v>
      </c>
      <c r="R1620" t="s">
        <v>37</v>
      </c>
      <c r="W1620" s="33">
        <v>450</v>
      </c>
      <c r="Y1620" t="s">
        <v>185</v>
      </c>
      <c r="Z1620" t="s">
        <v>152</v>
      </c>
    </row>
    <row r="1621" spans="1:26" x14ac:dyDescent="0.25">
      <c r="A1621" t="s">
        <v>28</v>
      </c>
      <c r="B1621" t="s">
        <v>29</v>
      </c>
      <c r="C1621" s="3">
        <v>2021</v>
      </c>
      <c r="D1621" s="4">
        <v>1</v>
      </c>
      <c r="E1621" t="s">
        <v>149</v>
      </c>
      <c r="F1621" t="s">
        <v>150</v>
      </c>
      <c r="G1621" s="5">
        <v>44043</v>
      </c>
      <c r="H1621" s="6">
        <v>44049</v>
      </c>
      <c r="I1621" s="7">
        <v>403</v>
      </c>
      <c r="J1621" t="s">
        <v>90</v>
      </c>
      <c r="K1621" t="s">
        <v>33</v>
      </c>
      <c r="L1621" t="s">
        <v>45</v>
      </c>
      <c r="M1621" t="s">
        <v>97</v>
      </c>
      <c r="O1621" t="s">
        <v>64</v>
      </c>
      <c r="P1621" t="s">
        <v>28</v>
      </c>
      <c r="Q1621" t="s">
        <v>162</v>
      </c>
      <c r="R1621" t="s">
        <v>37</v>
      </c>
      <c r="W1621" s="33">
        <v>5.12</v>
      </c>
      <c r="Y1621" t="s">
        <v>185</v>
      </c>
      <c r="Z1621" t="s">
        <v>152</v>
      </c>
    </row>
    <row r="1622" spans="1:26" x14ac:dyDescent="0.25">
      <c r="A1622" t="s">
        <v>28</v>
      </c>
      <c r="B1622" t="s">
        <v>29</v>
      </c>
      <c r="C1622" s="3">
        <v>2021</v>
      </c>
      <c r="D1622" s="4">
        <v>1</v>
      </c>
      <c r="E1622" t="s">
        <v>149</v>
      </c>
      <c r="F1622" t="s">
        <v>150</v>
      </c>
      <c r="G1622" s="5">
        <v>44043</v>
      </c>
      <c r="H1622" s="6">
        <v>44049</v>
      </c>
      <c r="I1622" s="7">
        <v>404</v>
      </c>
      <c r="J1622" t="s">
        <v>90</v>
      </c>
      <c r="K1622" t="s">
        <v>33</v>
      </c>
      <c r="L1622" t="s">
        <v>41</v>
      </c>
      <c r="M1622" t="s">
        <v>97</v>
      </c>
      <c r="O1622" t="s">
        <v>64</v>
      </c>
      <c r="P1622" t="s">
        <v>28</v>
      </c>
      <c r="Q1622" t="s">
        <v>162</v>
      </c>
      <c r="R1622" t="s">
        <v>37</v>
      </c>
      <c r="W1622" s="33">
        <v>54.66</v>
      </c>
      <c r="Y1622" t="s">
        <v>185</v>
      </c>
      <c r="Z1622" t="s">
        <v>152</v>
      </c>
    </row>
    <row r="1623" spans="1:26" x14ac:dyDescent="0.25">
      <c r="A1623" t="s">
        <v>28</v>
      </c>
      <c r="B1623" t="s">
        <v>29</v>
      </c>
      <c r="C1623" s="3">
        <v>2021</v>
      </c>
      <c r="D1623" s="4">
        <v>1</v>
      </c>
      <c r="E1623" t="s">
        <v>149</v>
      </c>
      <c r="F1623" t="s">
        <v>150</v>
      </c>
      <c r="G1623" s="5">
        <v>44043</v>
      </c>
      <c r="H1623" s="6">
        <v>44049</v>
      </c>
      <c r="I1623" s="7">
        <v>405</v>
      </c>
      <c r="J1623" t="s">
        <v>90</v>
      </c>
      <c r="K1623" t="s">
        <v>33</v>
      </c>
      <c r="L1623" t="s">
        <v>42</v>
      </c>
      <c r="M1623" t="s">
        <v>97</v>
      </c>
      <c r="O1623" t="s">
        <v>64</v>
      </c>
      <c r="P1623" t="s">
        <v>28</v>
      </c>
      <c r="Q1623" t="s">
        <v>162</v>
      </c>
      <c r="R1623" t="s">
        <v>37</v>
      </c>
      <c r="W1623" s="33">
        <v>34.17</v>
      </c>
      <c r="Y1623" t="s">
        <v>185</v>
      </c>
      <c r="Z1623" t="s">
        <v>152</v>
      </c>
    </row>
    <row r="1624" spans="1:26" x14ac:dyDescent="0.25">
      <c r="A1624" t="s">
        <v>28</v>
      </c>
      <c r="B1624" t="s">
        <v>29</v>
      </c>
      <c r="C1624" s="3">
        <v>2021</v>
      </c>
      <c r="D1624" s="4">
        <v>1</v>
      </c>
      <c r="E1624" t="s">
        <v>149</v>
      </c>
      <c r="F1624" t="s">
        <v>150</v>
      </c>
      <c r="G1624" s="5">
        <v>44043</v>
      </c>
      <c r="H1624" s="6">
        <v>44049</v>
      </c>
      <c r="I1624" s="7">
        <v>406</v>
      </c>
      <c r="J1624" t="s">
        <v>90</v>
      </c>
      <c r="K1624" t="s">
        <v>33</v>
      </c>
      <c r="L1624" t="s">
        <v>43</v>
      </c>
      <c r="M1624" t="s">
        <v>97</v>
      </c>
      <c r="O1624" t="s">
        <v>64</v>
      </c>
      <c r="P1624" t="s">
        <v>28</v>
      </c>
      <c r="Q1624" t="s">
        <v>162</v>
      </c>
      <c r="R1624" t="s">
        <v>37</v>
      </c>
      <c r="W1624" s="33">
        <v>5.99</v>
      </c>
      <c r="Y1624" t="s">
        <v>185</v>
      </c>
      <c r="Z1624" t="s">
        <v>152</v>
      </c>
    </row>
    <row r="1625" spans="1:26" x14ac:dyDescent="0.25">
      <c r="A1625" t="s">
        <v>28</v>
      </c>
      <c r="B1625" t="s">
        <v>29</v>
      </c>
      <c r="C1625" s="3">
        <v>2021</v>
      </c>
      <c r="D1625" s="4">
        <v>1</v>
      </c>
      <c r="E1625" t="s">
        <v>149</v>
      </c>
      <c r="F1625" t="s">
        <v>150</v>
      </c>
      <c r="G1625" s="5">
        <v>44043</v>
      </c>
      <c r="H1625" s="6">
        <v>44049</v>
      </c>
      <c r="I1625" s="7">
        <v>407</v>
      </c>
      <c r="J1625" t="s">
        <v>90</v>
      </c>
      <c r="K1625" t="s">
        <v>33</v>
      </c>
      <c r="L1625" t="s">
        <v>46</v>
      </c>
      <c r="M1625" t="s">
        <v>97</v>
      </c>
      <c r="O1625" t="s">
        <v>64</v>
      </c>
      <c r="P1625" t="s">
        <v>28</v>
      </c>
      <c r="Q1625" t="s">
        <v>162</v>
      </c>
      <c r="R1625" t="s">
        <v>37</v>
      </c>
      <c r="W1625" s="33">
        <v>2.76</v>
      </c>
      <c r="Y1625" t="s">
        <v>185</v>
      </c>
      <c r="Z1625" t="s">
        <v>152</v>
      </c>
    </row>
    <row r="1626" spans="1:26" x14ac:dyDescent="0.25">
      <c r="A1626" t="s">
        <v>28</v>
      </c>
      <c r="B1626" t="s">
        <v>29</v>
      </c>
      <c r="C1626" s="3">
        <v>2021</v>
      </c>
      <c r="D1626" s="4">
        <v>1</v>
      </c>
      <c r="E1626" t="s">
        <v>149</v>
      </c>
      <c r="F1626" t="s">
        <v>150</v>
      </c>
      <c r="G1626" s="5">
        <v>44043</v>
      </c>
      <c r="H1626" s="6">
        <v>44049</v>
      </c>
      <c r="I1626" s="7">
        <v>408</v>
      </c>
      <c r="J1626" t="s">
        <v>90</v>
      </c>
      <c r="K1626" t="s">
        <v>33</v>
      </c>
      <c r="L1626" t="s">
        <v>47</v>
      </c>
      <c r="M1626" t="s">
        <v>97</v>
      </c>
      <c r="O1626" t="s">
        <v>64</v>
      </c>
      <c r="P1626" t="s">
        <v>28</v>
      </c>
      <c r="Q1626" t="s">
        <v>162</v>
      </c>
      <c r="R1626" t="s">
        <v>37</v>
      </c>
      <c r="W1626" s="33">
        <v>9</v>
      </c>
      <c r="Y1626" t="s">
        <v>185</v>
      </c>
      <c r="Z1626" t="s">
        <v>152</v>
      </c>
    </row>
    <row r="1627" spans="1:26" x14ac:dyDescent="0.25">
      <c r="A1627" t="s">
        <v>28</v>
      </c>
      <c r="B1627" t="s">
        <v>29</v>
      </c>
      <c r="C1627" s="3">
        <v>2021</v>
      </c>
      <c r="D1627" s="4">
        <v>1</v>
      </c>
      <c r="E1627" t="s">
        <v>149</v>
      </c>
      <c r="F1627" t="s">
        <v>150</v>
      </c>
      <c r="G1627" s="5">
        <v>44043</v>
      </c>
      <c r="H1627" s="6">
        <v>44049</v>
      </c>
      <c r="I1627" s="7">
        <v>409</v>
      </c>
      <c r="J1627" t="s">
        <v>90</v>
      </c>
      <c r="K1627" t="s">
        <v>33</v>
      </c>
      <c r="L1627" t="s">
        <v>34</v>
      </c>
      <c r="M1627" t="s">
        <v>97</v>
      </c>
      <c r="O1627" t="s">
        <v>64</v>
      </c>
      <c r="P1627" t="s">
        <v>28</v>
      </c>
      <c r="Q1627" t="s">
        <v>98</v>
      </c>
      <c r="R1627" t="s">
        <v>37</v>
      </c>
      <c r="W1627" s="33">
        <v>6150</v>
      </c>
      <c r="Y1627" t="s">
        <v>185</v>
      </c>
      <c r="Z1627" t="s">
        <v>152</v>
      </c>
    </row>
    <row r="1628" spans="1:26" x14ac:dyDescent="0.25">
      <c r="A1628" t="s">
        <v>28</v>
      </c>
      <c r="B1628" t="s">
        <v>29</v>
      </c>
      <c r="C1628" s="3">
        <v>2021</v>
      </c>
      <c r="D1628" s="4">
        <v>1</v>
      </c>
      <c r="E1628" t="s">
        <v>149</v>
      </c>
      <c r="F1628" t="s">
        <v>150</v>
      </c>
      <c r="G1628" s="5">
        <v>44043</v>
      </c>
      <c r="H1628" s="6">
        <v>44049</v>
      </c>
      <c r="I1628" s="7">
        <v>410</v>
      </c>
      <c r="J1628" t="s">
        <v>90</v>
      </c>
      <c r="K1628" t="s">
        <v>33</v>
      </c>
      <c r="L1628" t="s">
        <v>45</v>
      </c>
      <c r="M1628" t="s">
        <v>97</v>
      </c>
      <c r="O1628" t="s">
        <v>64</v>
      </c>
      <c r="P1628" t="s">
        <v>28</v>
      </c>
      <c r="Q1628" t="s">
        <v>98</v>
      </c>
      <c r="R1628" t="s">
        <v>37</v>
      </c>
      <c r="W1628" s="33">
        <v>69.91</v>
      </c>
      <c r="Y1628" t="s">
        <v>185</v>
      </c>
      <c r="Z1628" t="s">
        <v>152</v>
      </c>
    </row>
    <row r="1629" spans="1:26" x14ac:dyDescent="0.25">
      <c r="A1629" t="s">
        <v>28</v>
      </c>
      <c r="B1629" t="s">
        <v>29</v>
      </c>
      <c r="C1629" s="3">
        <v>2021</v>
      </c>
      <c r="D1629" s="4">
        <v>1</v>
      </c>
      <c r="E1629" t="s">
        <v>149</v>
      </c>
      <c r="F1629" t="s">
        <v>150</v>
      </c>
      <c r="G1629" s="5">
        <v>44043</v>
      </c>
      <c r="H1629" s="6">
        <v>44049</v>
      </c>
      <c r="I1629" s="7">
        <v>411</v>
      </c>
      <c r="J1629" t="s">
        <v>90</v>
      </c>
      <c r="K1629" t="s">
        <v>33</v>
      </c>
      <c r="L1629" t="s">
        <v>41</v>
      </c>
      <c r="M1629" t="s">
        <v>97</v>
      </c>
      <c r="O1629" t="s">
        <v>64</v>
      </c>
      <c r="P1629" t="s">
        <v>28</v>
      </c>
      <c r="Q1629" t="s">
        <v>98</v>
      </c>
      <c r="R1629" t="s">
        <v>37</v>
      </c>
      <c r="W1629" s="33">
        <v>747.02</v>
      </c>
      <c r="Y1629" t="s">
        <v>185</v>
      </c>
      <c r="Z1629" t="s">
        <v>152</v>
      </c>
    </row>
    <row r="1630" spans="1:26" x14ac:dyDescent="0.25">
      <c r="A1630" t="s">
        <v>28</v>
      </c>
      <c r="B1630" t="s">
        <v>29</v>
      </c>
      <c r="C1630" s="3">
        <v>2021</v>
      </c>
      <c r="D1630" s="4">
        <v>1</v>
      </c>
      <c r="E1630" t="s">
        <v>149</v>
      </c>
      <c r="F1630" t="s">
        <v>150</v>
      </c>
      <c r="G1630" s="5">
        <v>44043</v>
      </c>
      <c r="H1630" s="6">
        <v>44049</v>
      </c>
      <c r="I1630" s="7">
        <v>412</v>
      </c>
      <c r="J1630" t="s">
        <v>90</v>
      </c>
      <c r="K1630" t="s">
        <v>33</v>
      </c>
      <c r="L1630" t="s">
        <v>42</v>
      </c>
      <c r="M1630" t="s">
        <v>97</v>
      </c>
      <c r="O1630" t="s">
        <v>64</v>
      </c>
      <c r="P1630" t="s">
        <v>28</v>
      </c>
      <c r="Q1630" t="s">
        <v>98</v>
      </c>
      <c r="R1630" t="s">
        <v>37</v>
      </c>
      <c r="W1630" s="33">
        <v>467.06</v>
      </c>
      <c r="Y1630" t="s">
        <v>185</v>
      </c>
      <c r="Z1630" t="s">
        <v>152</v>
      </c>
    </row>
    <row r="1631" spans="1:26" x14ac:dyDescent="0.25">
      <c r="A1631" t="s">
        <v>28</v>
      </c>
      <c r="B1631" t="s">
        <v>29</v>
      </c>
      <c r="C1631" s="3">
        <v>2021</v>
      </c>
      <c r="D1631" s="4">
        <v>1</v>
      </c>
      <c r="E1631" t="s">
        <v>149</v>
      </c>
      <c r="F1631" t="s">
        <v>150</v>
      </c>
      <c r="G1631" s="5">
        <v>44043</v>
      </c>
      <c r="H1631" s="6">
        <v>44049</v>
      </c>
      <c r="I1631" s="7">
        <v>413</v>
      </c>
      <c r="J1631" t="s">
        <v>90</v>
      </c>
      <c r="K1631" t="s">
        <v>33</v>
      </c>
      <c r="L1631" t="s">
        <v>43</v>
      </c>
      <c r="M1631" t="s">
        <v>97</v>
      </c>
      <c r="O1631" t="s">
        <v>64</v>
      </c>
      <c r="P1631" t="s">
        <v>28</v>
      </c>
      <c r="Q1631" t="s">
        <v>98</v>
      </c>
      <c r="R1631" t="s">
        <v>37</v>
      </c>
      <c r="W1631" s="33">
        <v>81.8</v>
      </c>
      <c r="Y1631" t="s">
        <v>185</v>
      </c>
      <c r="Z1631" t="s">
        <v>152</v>
      </c>
    </row>
    <row r="1632" spans="1:26" x14ac:dyDescent="0.25">
      <c r="A1632" t="s">
        <v>28</v>
      </c>
      <c r="B1632" t="s">
        <v>29</v>
      </c>
      <c r="C1632" s="3">
        <v>2021</v>
      </c>
      <c r="D1632" s="4">
        <v>1</v>
      </c>
      <c r="E1632" t="s">
        <v>149</v>
      </c>
      <c r="F1632" t="s">
        <v>150</v>
      </c>
      <c r="G1632" s="5">
        <v>44043</v>
      </c>
      <c r="H1632" s="6">
        <v>44049</v>
      </c>
      <c r="I1632" s="7">
        <v>414</v>
      </c>
      <c r="J1632" t="s">
        <v>90</v>
      </c>
      <c r="K1632" t="s">
        <v>33</v>
      </c>
      <c r="L1632" t="s">
        <v>46</v>
      </c>
      <c r="M1632" t="s">
        <v>97</v>
      </c>
      <c r="O1632" t="s">
        <v>64</v>
      </c>
      <c r="P1632" t="s">
        <v>28</v>
      </c>
      <c r="Q1632" t="s">
        <v>98</v>
      </c>
      <c r="R1632" t="s">
        <v>37</v>
      </c>
      <c r="W1632" s="33">
        <v>37.72</v>
      </c>
      <c r="Y1632" t="s">
        <v>185</v>
      </c>
      <c r="Z1632" t="s">
        <v>152</v>
      </c>
    </row>
    <row r="1633" spans="1:26" x14ac:dyDescent="0.25">
      <c r="A1633" t="s">
        <v>28</v>
      </c>
      <c r="B1633" t="s">
        <v>29</v>
      </c>
      <c r="C1633" s="3">
        <v>2021</v>
      </c>
      <c r="D1633" s="4">
        <v>1</v>
      </c>
      <c r="E1633" t="s">
        <v>149</v>
      </c>
      <c r="F1633" t="s">
        <v>150</v>
      </c>
      <c r="G1633" s="5">
        <v>44043</v>
      </c>
      <c r="H1633" s="6">
        <v>44049</v>
      </c>
      <c r="I1633" s="7">
        <v>415</v>
      </c>
      <c r="J1633" t="s">
        <v>90</v>
      </c>
      <c r="K1633" t="s">
        <v>33</v>
      </c>
      <c r="L1633" t="s">
        <v>47</v>
      </c>
      <c r="M1633" t="s">
        <v>97</v>
      </c>
      <c r="O1633" t="s">
        <v>64</v>
      </c>
      <c r="P1633" t="s">
        <v>28</v>
      </c>
      <c r="Q1633" t="s">
        <v>98</v>
      </c>
      <c r="R1633" t="s">
        <v>37</v>
      </c>
      <c r="W1633" s="33">
        <v>123</v>
      </c>
      <c r="Y1633" t="s">
        <v>185</v>
      </c>
      <c r="Z1633" t="s">
        <v>152</v>
      </c>
    </row>
    <row r="1634" spans="1:26" x14ac:dyDescent="0.25">
      <c r="A1634" t="s">
        <v>28</v>
      </c>
      <c r="B1634" t="s">
        <v>29</v>
      </c>
      <c r="C1634" s="3">
        <v>2021</v>
      </c>
      <c r="D1634" s="4">
        <v>1</v>
      </c>
      <c r="E1634" t="s">
        <v>149</v>
      </c>
      <c r="F1634" t="s">
        <v>150</v>
      </c>
      <c r="G1634" s="5">
        <v>44043</v>
      </c>
      <c r="H1634" s="6">
        <v>44049</v>
      </c>
      <c r="I1634" s="7">
        <v>416</v>
      </c>
      <c r="J1634" t="s">
        <v>159</v>
      </c>
      <c r="K1634" t="s">
        <v>33</v>
      </c>
      <c r="L1634" t="s">
        <v>34</v>
      </c>
      <c r="M1634" t="s">
        <v>97</v>
      </c>
      <c r="O1634" t="s">
        <v>64</v>
      </c>
      <c r="P1634" t="s">
        <v>28</v>
      </c>
      <c r="Q1634" t="s">
        <v>160</v>
      </c>
      <c r="R1634" t="s">
        <v>37</v>
      </c>
      <c r="W1634" s="33">
        <v>900</v>
      </c>
      <c r="Y1634" t="s">
        <v>185</v>
      </c>
      <c r="Z1634" t="s">
        <v>152</v>
      </c>
    </row>
    <row r="1635" spans="1:26" x14ac:dyDescent="0.25">
      <c r="A1635" t="s">
        <v>28</v>
      </c>
      <c r="B1635" t="s">
        <v>29</v>
      </c>
      <c r="C1635" s="3">
        <v>2021</v>
      </c>
      <c r="D1635" s="4">
        <v>1</v>
      </c>
      <c r="E1635" t="s">
        <v>149</v>
      </c>
      <c r="F1635" t="s">
        <v>150</v>
      </c>
      <c r="G1635" s="5">
        <v>44043</v>
      </c>
      <c r="H1635" s="6">
        <v>44049</v>
      </c>
      <c r="I1635" s="7">
        <v>417</v>
      </c>
      <c r="J1635" t="s">
        <v>159</v>
      </c>
      <c r="K1635" t="s">
        <v>33</v>
      </c>
      <c r="L1635" t="s">
        <v>45</v>
      </c>
      <c r="M1635" t="s">
        <v>97</v>
      </c>
      <c r="O1635" t="s">
        <v>64</v>
      </c>
      <c r="P1635" t="s">
        <v>28</v>
      </c>
      <c r="Q1635" t="s">
        <v>160</v>
      </c>
      <c r="R1635" t="s">
        <v>37</v>
      </c>
      <c r="W1635" s="33">
        <v>10.220000000000001</v>
      </c>
      <c r="Y1635" t="s">
        <v>185</v>
      </c>
      <c r="Z1635" t="s">
        <v>152</v>
      </c>
    </row>
    <row r="1636" spans="1:26" x14ac:dyDescent="0.25">
      <c r="A1636" t="s">
        <v>28</v>
      </c>
      <c r="B1636" t="s">
        <v>29</v>
      </c>
      <c r="C1636" s="3">
        <v>2021</v>
      </c>
      <c r="D1636" s="4">
        <v>1</v>
      </c>
      <c r="E1636" t="s">
        <v>149</v>
      </c>
      <c r="F1636" t="s">
        <v>150</v>
      </c>
      <c r="G1636" s="5">
        <v>44043</v>
      </c>
      <c r="H1636" s="6">
        <v>44049</v>
      </c>
      <c r="I1636" s="7">
        <v>418</v>
      </c>
      <c r="J1636" t="s">
        <v>159</v>
      </c>
      <c r="K1636" t="s">
        <v>33</v>
      </c>
      <c r="L1636" t="s">
        <v>41</v>
      </c>
      <c r="M1636" t="s">
        <v>97</v>
      </c>
      <c r="O1636" t="s">
        <v>64</v>
      </c>
      <c r="P1636" t="s">
        <v>28</v>
      </c>
      <c r="Q1636" t="s">
        <v>160</v>
      </c>
      <c r="R1636" t="s">
        <v>37</v>
      </c>
      <c r="W1636" s="33">
        <v>109.32</v>
      </c>
      <c r="Y1636" t="s">
        <v>185</v>
      </c>
      <c r="Z1636" t="s">
        <v>152</v>
      </c>
    </row>
    <row r="1637" spans="1:26" x14ac:dyDescent="0.25">
      <c r="A1637" t="s">
        <v>28</v>
      </c>
      <c r="B1637" t="s">
        <v>29</v>
      </c>
      <c r="C1637" s="3">
        <v>2021</v>
      </c>
      <c r="D1637" s="4">
        <v>1</v>
      </c>
      <c r="E1637" t="s">
        <v>149</v>
      </c>
      <c r="F1637" t="s">
        <v>150</v>
      </c>
      <c r="G1637" s="5">
        <v>44043</v>
      </c>
      <c r="H1637" s="6">
        <v>44049</v>
      </c>
      <c r="I1637" s="7">
        <v>419</v>
      </c>
      <c r="J1637" t="s">
        <v>159</v>
      </c>
      <c r="K1637" t="s">
        <v>33</v>
      </c>
      <c r="L1637" t="s">
        <v>42</v>
      </c>
      <c r="M1637" t="s">
        <v>97</v>
      </c>
      <c r="O1637" t="s">
        <v>64</v>
      </c>
      <c r="P1637" t="s">
        <v>28</v>
      </c>
      <c r="Q1637" t="s">
        <v>160</v>
      </c>
      <c r="R1637" t="s">
        <v>37</v>
      </c>
      <c r="W1637" s="33">
        <v>68.349999999999994</v>
      </c>
      <c r="Y1637" t="s">
        <v>185</v>
      </c>
      <c r="Z1637" t="s">
        <v>152</v>
      </c>
    </row>
    <row r="1638" spans="1:26" x14ac:dyDescent="0.25">
      <c r="A1638" t="s">
        <v>28</v>
      </c>
      <c r="B1638" t="s">
        <v>29</v>
      </c>
      <c r="C1638" s="3">
        <v>2021</v>
      </c>
      <c r="D1638" s="4">
        <v>1</v>
      </c>
      <c r="E1638" t="s">
        <v>149</v>
      </c>
      <c r="F1638" t="s">
        <v>150</v>
      </c>
      <c r="G1638" s="5">
        <v>44043</v>
      </c>
      <c r="H1638" s="6">
        <v>44049</v>
      </c>
      <c r="I1638" s="7">
        <v>420</v>
      </c>
      <c r="J1638" t="s">
        <v>159</v>
      </c>
      <c r="K1638" t="s">
        <v>33</v>
      </c>
      <c r="L1638" t="s">
        <v>43</v>
      </c>
      <c r="M1638" t="s">
        <v>97</v>
      </c>
      <c r="O1638" t="s">
        <v>64</v>
      </c>
      <c r="P1638" t="s">
        <v>28</v>
      </c>
      <c r="Q1638" t="s">
        <v>160</v>
      </c>
      <c r="R1638" t="s">
        <v>37</v>
      </c>
      <c r="W1638" s="33">
        <v>11.96</v>
      </c>
      <c r="Y1638" t="s">
        <v>185</v>
      </c>
      <c r="Z1638" t="s">
        <v>152</v>
      </c>
    </row>
    <row r="1639" spans="1:26" x14ac:dyDescent="0.25">
      <c r="A1639" t="s">
        <v>28</v>
      </c>
      <c r="B1639" t="s">
        <v>29</v>
      </c>
      <c r="C1639" s="3">
        <v>2021</v>
      </c>
      <c r="D1639" s="4">
        <v>1</v>
      </c>
      <c r="E1639" t="s">
        <v>149</v>
      </c>
      <c r="F1639" t="s">
        <v>150</v>
      </c>
      <c r="G1639" s="5">
        <v>44043</v>
      </c>
      <c r="H1639" s="6">
        <v>44049</v>
      </c>
      <c r="I1639" s="7">
        <v>421</v>
      </c>
      <c r="J1639" t="s">
        <v>159</v>
      </c>
      <c r="K1639" t="s">
        <v>33</v>
      </c>
      <c r="L1639" t="s">
        <v>46</v>
      </c>
      <c r="M1639" t="s">
        <v>97</v>
      </c>
      <c r="O1639" t="s">
        <v>64</v>
      </c>
      <c r="P1639" t="s">
        <v>28</v>
      </c>
      <c r="Q1639" t="s">
        <v>160</v>
      </c>
      <c r="R1639" t="s">
        <v>37</v>
      </c>
      <c r="W1639" s="33">
        <v>5.52</v>
      </c>
      <c r="Y1639" t="s">
        <v>185</v>
      </c>
      <c r="Z1639" t="s">
        <v>152</v>
      </c>
    </row>
    <row r="1640" spans="1:26" x14ac:dyDescent="0.25">
      <c r="A1640" t="s">
        <v>28</v>
      </c>
      <c r="B1640" t="s">
        <v>29</v>
      </c>
      <c r="C1640" s="3">
        <v>2021</v>
      </c>
      <c r="D1640" s="4">
        <v>1</v>
      </c>
      <c r="E1640" t="s">
        <v>149</v>
      </c>
      <c r="F1640" t="s">
        <v>150</v>
      </c>
      <c r="G1640" s="5">
        <v>44043</v>
      </c>
      <c r="H1640" s="6">
        <v>44049</v>
      </c>
      <c r="I1640" s="7">
        <v>422</v>
      </c>
      <c r="J1640" t="s">
        <v>159</v>
      </c>
      <c r="K1640" t="s">
        <v>33</v>
      </c>
      <c r="L1640" t="s">
        <v>47</v>
      </c>
      <c r="M1640" t="s">
        <v>97</v>
      </c>
      <c r="O1640" t="s">
        <v>64</v>
      </c>
      <c r="P1640" t="s">
        <v>28</v>
      </c>
      <c r="Q1640" t="s">
        <v>160</v>
      </c>
      <c r="R1640" t="s">
        <v>37</v>
      </c>
      <c r="W1640" s="33">
        <v>18</v>
      </c>
      <c r="Y1640" t="s">
        <v>185</v>
      </c>
      <c r="Z1640" t="s">
        <v>152</v>
      </c>
    </row>
    <row r="1641" spans="1:26" x14ac:dyDescent="0.25">
      <c r="A1641" t="s">
        <v>28</v>
      </c>
      <c r="B1641" t="s">
        <v>29</v>
      </c>
      <c r="C1641" s="3">
        <v>2021</v>
      </c>
      <c r="D1641" s="4">
        <v>1</v>
      </c>
      <c r="E1641" t="s">
        <v>149</v>
      </c>
      <c r="F1641" t="s">
        <v>150</v>
      </c>
      <c r="G1641" s="5">
        <v>44043</v>
      </c>
      <c r="H1641" s="6">
        <v>44049</v>
      </c>
      <c r="I1641" s="7">
        <v>423</v>
      </c>
      <c r="J1641" t="s">
        <v>90</v>
      </c>
      <c r="K1641" t="s">
        <v>33</v>
      </c>
      <c r="L1641" t="s">
        <v>34</v>
      </c>
      <c r="M1641" t="s">
        <v>97</v>
      </c>
      <c r="O1641" t="s">
        <v>64</v>
      </c>
      <c r="P1641" t="s">
        <v>28</v>
      </c>
      <c r="Q1641" t="s">
        <v>98</v>
      </c>
      <c r="R1641" t="s">
        <v>37</v>
      </c>
      <c r="W1641" s="33">
        <v>5850</v>
      </c>
      <c r="Y1641" t="s">
        <v>186</v>
      </c>
      <c r="Z1641" t="s">
        <v>152</v>
      </c>
    </row>
    <row r="1642" spans="1:26" x14ac:dyDescent="0.25">
      <c r="A1642" t="s">
        <v>28</v>
      </c>
      <c r="B1642" t="s">
        <v>29</v>
      </c>
      <c r="C1642" s="3">
        <v>2021</v>
      </c>
      <c r="D1642" s="4">
        <v>1</v>
      </c>
      <c r="E1642" t="s">
        <v>149</v>
      </c>
      <c r="F1642" t="s">
        <v>150</v>
      </c>
      <c r="G1642" s="5">
        <v>44043</v>
      </c>
      <c r="H1642" s="6">
        <v>44049</v>
      </c>
      <c r="I1642" s="7">
        <v>424</v>
      </c>
      <c r="J1642" t="s">
        <v>90</v>
      </c>
      <c r="K1642" t="s">
        <v>33</v>
      </c>
      <c r="L1642" t="s">
        <v>45</v>
      </c>
      <c r="M1642" t="s">
        <v>97</v>
      </c>
      <c r="O1642" t="s">
        <v>64</v>
      </c>
      <c r="P1642" t="s">
        <v>28</v>
      </c>
      <c r="Q1642" t="s">
        <v>98</v>
      </c>
      <c r="R1642" t="s">
        <v>37</v>
      </c>
      <c r="W1642" s="33">
        <v>66.489999999999995</v>
      </c>
      <c r="Y1642" t="s">
        <v>186</v>
      </c>
      <c r="Z1642" t="s">
        <v>152</v>
      </c>
    </row>
    <row r="1643" spans="1:26" x14ac:dyDescent="0.25">
      <c r="A1643" t="s">
        <v>28</v>
      </c>
      <c r="B1643" t="s">
        <v>29</v>
      </c>
      <c r="C1643" s="3">
        <v>2021</v>
      </c>
      <c r="D1643" s="4">
        <v>1</v>
      </c>
      <c r="E1643" t="s">
        <v>149</v>
      </c>
      <c r="F1643" t="s">
        <v>150</v>
      </c>
      <c r="G1643" s="5">
        <v>44043</v>
      </c>
      <c r="H1643" s="6">
        <v>44049</v>
      </c>
      <c r="I1643" s="7">
        <v>425</v>
      </c>
      <c r="J1643" t="s">
        <v>90</v>
      </c>
      <c r="K1643" t="s">
        <v>33</v>
      </c>
      <c r="L1643" t="s">
        <v>41</v>
      </c>
      <c r="M1643" t="s">
        <v>97</v>
      </c>
      <c r="O1643" t="s">
        <v>64</v>
      </c>
      <c r="P1643" t="s">
        <v>28</v>
      </c>
      <c r="Q1643" t="s">
        <v>98</v>
      </c>
      <c r="R1643" t="s">
        <v>37</v>
      </c>
      <c r="W1643" s="33">
        <v>622.82000000000005</v>
      </c>
      <c r="Y1643" t="s">
        <v>186</v>
      </c>
      <c r="Z1643" t="s">
        <v>152</v>
      </c>
    </row>
    <row r="1644" spans="1:26" x14ac:dyDescent="0.25">
      <c r="A1644" t="s">
        <v>28</v>
      </c>
      <c r="B1644" t="s">
        <v>29</v>
      </c>
      <c r="C1644" s="3">
        <v>2021</v>
      </c>
      <c r="D1644" s="4">
        <v>1</v>
      </c>
      <c r="E1644" t="s">
        <v>149</v>
      </c>
      <c r="F1644" t="s">
        <v>150</v>
      </c>
      <c r="G1644" s="5">
        <v>44043</v>
      </c>
      <c r="H1644" s="6">
        <v>44049</v>
      </c>
      <c r="I1644" s="7">
        <v>426</v>
      </c>
      <c r="J1644" t="s">
        <v>90</v>
      </c>
      <c r="K1644" t="s">
        <v>33</v>
      </c>
      <c r="L1644" t="s">
        <v>42</v>
      </c>
      <c r="M1644" t="s">
        <v>97</v>
      </c>
      <c r="O1644" t="s">
        <v>64</v>
      </c>
      <c r="P1644" t="s">
        <v>28</v>
      </c>
      <c r="Q1644" t="s">
        <v>98</v>
      </c>
      <c r="R1644" t="s">
        <v>37</v>
      </c>
      <c r="W1644" s="33">
        <v>432.32</v>
      </c>
      <c r="Y1644" t="s">
        <v>186</v>
      </c>
      <c r="Z1644" t="s">
        <v>152</v>
      </c>
    </row>
    <row r="1645" spans="1:26" x14ac:dyDescent="0.25">
      <c r="A1645" t="s">
        <v>28</v>
      </c>
      <c r="B1645" t="s">
        <v>29</v>
      </c>
      <c r="C1645" s="3">
        <v>2021</v>
      </c>
      <c r="D1645" s="4">
        <v>1</v>
      </c>
      <c r="E1645" t="s">
        <v>149</v>
      </c>
      <c r="F1645" t="s">
        <v>150</v>
      </c>
      <c r="G1645" s="5">
        <v>44043</v>
      </c>
      <c r="H1645" s="6">
        <v>44049</v>
      </c>
      <c r="I1645" s="7">
        <v>427</v>
      </c>
      <c r="J1645" t="s">
        <v>90</v>
      </c>
      <c r="K1645" t="s">
        <v>33</v>
      </c>
      <c r="L1645" t="s">
        <v>43</v>
      </c>
      <c r="M1645" t="s">
        <v>97</v>
      </c>
      <c r="O1645" t="s">
        <v>64</v>
      </c>
      <c r="P1645" t="s">
        <v>28</v>
      </c>
      <c r="Q1645" t="s">
        <v>98</v>
      </c>
      <c r="R1645" t="s">
        <v>37</v>
      </c>
      <c r="W1645" s="33">
        <v>77.81</v>
      </c>
      <c r="Y1645" t="s">
        <v>186</v>
      </c>
      <c r="Z1645" t="s">
        <v>152</v>
      </c>
    </row>
    <row r="1646" spans="1:26" x14ac:dyDescent="0.25">
      <c r="A1646" t="s">
        <v>28</v>
      </c>
      <c r="B1646" t="s">
        <v>29</v>
      </c>
      <c r="C1646" s="3">
        <v>2021</v>
      </c>
      <c r="D1646" s="4">
        <v>1</v>
      </c>
      <c r="E1646" t="s">
        <v>149</v>
      </c>
      <c r="F1646" t="s">
        <v>150</v>
      </c>
      <c r="G1646" s="5">
        <v>44043</v>
      </c>
      <c r="H1646" s="6">
        <v>44049</v>
      </c>
      <c r="I1646" s="7">
        <v>428</v>
      </c>
      <c r="J1646" t="s">
        <v>90</v>
      </c>
      <c r="K1646" t="s">
        <v>33</v>
      </c>
      <c r="L1646" t="s">
        <v>44</v>
      </c>
      <c r="M1646" t="s">
        <v>97</v>
      </c>
      <c r="O1646" t="s">
        <v>64</v>
      </c>
      <c r="P1646" t="s">
        <v>28</v>
      </c>
      <c r="Q1646" t="s">
        <v>98</v>
      </c>
      <c r="R1646" t="s">
        <v>37</v>
      </c>
      <c r="W1646" s="33">
        <v>803.78</v>
      </c>
      <c r="Y1646" t="s">
        <v>186</v>
      </c>
      <c r="Z1646" t="s">
        <v>152</v>
      </c>
    </row>
    <row r="1647" spans="1:26" x14ac:dyDescent="0.25">
      <c r="A1647" t="s">
        <v>28</v>
      </c>
      <c r="B1647" t="s">
        <v>29</v>
      </c>
      <c r="C1647" s="3">
        <v>2021</v>
      </c>
      <c r="D1647" s="4">
        <v>1</v>
      </c>
      <c r="E1647" t="s">
        <v>149</v>
      </c>
      <c r="F1647" t="s">
        <v>150</v>
      </c>
      <c r="G1647" s="5">
        <v>44043</v>
      </c>
      <c r="H1647" s="6">
        <v>44049</v>
      </c>
      <c r="I1647" s="7">
        <v>429</v>
      </c>
      <c r="J1647" t="s">
        <v>90</v>
      </c>
      <c r="K1647" t="s">
        <v>33</v>
      </c>
      <c r="L1647" t="s">
        <v>46</v>
      </c>
      <c r="M1647" t="s">
        <v>97</v>
      </c>
      <c r="O1647" t="s">
        <v>64</v>
      </c>
      <c r="P1647" t="s">
        <v>28</v>
      </c>
      <c r="Q1647" t="s">
        <v>98</v>
      </c>
      <c r="R1647" t="s">
        <v>37</v>
      </c>
      <c r="W1647" s="33">
        <v>35.880000000000003</v>
      </c>
      <c r="Y1647" t="s">
        <v>186</v>
      </c>
      <c r="Z1647" t="s">
        <v>152</v>
      </c>
    </row>
    <row r="1648" spans="1:26" x14ac:dyDescent="0.25">
      <c r="A1648" t="s">
        <v>28</v>
      </c>
      <c r="B1648" t="s">
        <v>29</v>
      </c>
      <c r="C1648" s="3">
        <v>2021</v>
      </c>
      <c r="D1648" s="4">
        <v>1</v>
      </c>
      <c r="E1648" t="s">
        <v>149</v>
      </c>
      <c r="F1648" t="s">
        <v>150</v>
      </c>
      <c r="G1648" s="5">
        <v>44043</v>
      </c>
      <c r="H1648" s="6">
        <v>44049</v>
      </c>
      <c r="I1648" s="7">
        <v>430</v>
      </c>
      <c r="J1648" t="s">
        <v>90</v>
      </c>
      <c r="K1648" t="s">
        <v>33</v>
      </c>
      <c r="L1648" t="s">
        <v>47</v>
      </c>
      <c r="M1648" t="s">
        <v>97</v>
      </c>
      <c r="O1648" t="s">
        <v>64</v>
      </c>
      <c r="P1648" t="s">
        <v>28</v>
      </c>
      <c r="Q1648" t="s">
        <v>98</v>
      </c>
      <c r="R1648" t="s">
        <v>37</v>
      </c>
      <c r="W1648" s="33">
        <v>204.74</v>
      </c>
      <c r="Y1648" t="s">
        <v>186</v>
      </c>
      <c r="Z1648" t="s">
        <v>152</v>
      </c>
    </row>
    <row r="1649" spans="1:26" x14ac:dyDescent="0.25">
      <c r="A1649" t="s">
        <v>28</v>
      </c>
      <c r="B1649" t="s">
        <v>29</v>
      </c>
      <c r="C1649" s="3">
        <v>2021</v>
      </c>
      <c r="D1649" s="4">
        <v>1</v>
      </c>
      <c r="E1649" t="s">
        <v>149</v>
      </c>
      <c r="F1649" t="s">
        <v>150</v>
      </c>
      <c r="G1649" s="5">
        <v>44043</v>
      </c>
      <c r="H1649" s="6">
        <v>44049</v>
      </c>
      <c r="I1649" s="7">
        <v>431</v>
      </c>
      <c r="J1649" t="s">
        <v>159</v>
      </c>
      <c r="K1649" t="s">
        <v>33</v>
      </c>
      <c r="L1649" t="s">
        <v>34</v>
      </c>
      <c r="M1649" t="s">
        <v>97</v>
      </c>
      <c r="O1649" t="s">
        <v>64</v>
      </c>
      <c r="P1649" t="s">
        <v>28</v>
      </c>
      <c r="Q1649" t="s">
        <v>160</v>
      </c>
      <c r="R1649" t="s">
        <v>37</v>
      </c>
      <c r="W1649" s="33">
        <v>825</v>
      </c>
      <c r="Y1649" t="s">
        <v>186</v>
      </c>
      <c r="Z1649" t="s">
        <v>152</v>
      </c>
    </row>
    <row r="1650" spans="1:26" x14ac:dyDescent="0.25">
      <c r="A1650" t="s">
        <v>28</v>
      </c>
      <c r="B1650" t="s">
        <v>29</v>
      </c>
      <c r="C1650" s="3">
        <v>2021</v>
      </c>
      <c r="D1650" s="4">
        <v>1</v>
      </c>
      <c r="E1650" t="s">
        <v>149</v>
      </c>
      <c r="F1650" t="s">
        <v>150</v>
      </c>
      <c r="G1650" s="5">
        <v>44043</v>
      </c>
      <c r="H1650" s="6">
        <v>44049</v>
      </c>
      <c r="I1650" s="7">
        <v>432</v>
      </c>
      <c r="J1650" t="s">
        <v>159</v>
      </c>
      <c r="K1650" t="s">
        <v>33</v>
      </c>
      <c r="L1650" t="s">
        <v>45</v>
      </c>
      <c r="M1650" t="s">
        <v>97</v>
      </c>
      <c r="O1650" t="s">
        <v>64</v>
      </c>
      <c r="P1650" t="s">
        <v>28</v>
      </c>
      <c r="Q1650" t="s">
        <v>160</v>
      </c>
      <c r="R1650" t="s">
        <v>37</v>
      </c>
      <c r="W1650" s="33">
        <v>9.3800000000000008</v>
      </c>
      <c r="Y1650" t="s">
        <v>186</v>
      </c>
      <c r="Z1650" t="s">
        <v>152</v>
      </c>
    </row>
    <row r="1651" spans="1:26" x14ac:dyDescent="0.25">
      <c r="A1651" t="s">
        <v>28</v>
      </c>
      <c r="B1651" t="s">
        <v>29</v>
      </c>
      <c r="C1651" s="3">
        <v>2021</v>
      </c>
      <c r="D1651" s="4">
        <v>1</v>
      </c>
      <c r="E1651" t="s">
        <v>149</v>
      </c>
      <c r="F1651" t="s">
        <v>150</v>
      </c>
      <c r="G1651" s="5">
        <v>44043</v>
      </c>
      <c r="H1651" s="6">
        <v>44049</v>
      </c>
      <c r="I1651" s="7">
        <v>433</v>
      </c>
      <c r="J1651" t="s">
        <v>159</v>
      </c>
      <c r="K1651" t="s">
        <v>33</v>
      </c>
      <c r="L1651" t="s">
        <v>41</v>
      </c>
      <c r="M1651" t="s">
        <v>97</v>
      </c>
      <c r="O1651" t="s">
        <v>64</v>
      </c>
      <c r="P1651" t="s">
        <v>28</v>
      </c>
      <c r="Q1651" t="s">
        <v>160</v>
      </c>
      <c r="R1651" t="s">
        <v>37</v>
      </c>
      <c r="W1651" s="33">
        <v>87.84</v>
      </c>
      <c r="Y1651" t="s">
        <v>186</v>
      </c>
      <c r="Z1651" t="s">
        <v>152</v>
      </c>
    </row>
    <row r="1652" spans="1:26" x14ac:dyDescent="0.25">
      <c r="A1652" t="s">
        <v>28</v>
      </c>
      <c r="B1652" t="s">
        <v>29</v>
      </c>
      <c r="C1652" s="3">
        <v>2021</v>
      </c>
      <c r="D1652" s="4">
        <v>1</v>
      </c>
      <c r="E1652" t="s">
        <v>149</v>
      </c>
      <c r="F1652" t="s">
        <v>150</v>
      </c>
      <c r="G1652" s="5">
        <v>44043</v>
      </c>
      <c r="H1652" s="6">
        <v>44049</v>
      </c>
      <c r="I1652" s="7">
        <v>434</v>
      </c>
      <c r="J1652" t="s">
        <v>159</v>
      </c>
      <c r="K1652" t="s">
        <v>33</v>
      </c>
      <c r="L1652" t="s">
        <v>42</v>
      </c>
      <c r="M1652" t="s">
        <v>97</v>
      </c>
      <c r="O1652" t="s">
        <v>64</v>
      </c>
      <c r="P1652" t="s">
        <v>28</v>
      </c>
      <c r="Q1652" t="s">
        <v>160</v>
      </c>
      <c r="R1652" t="s">
        <v>37</v>
      </c>
      <c r="W1652" s="33">
        <v>60.97</v>
      </c>
      <c r="Y1652" t="s">
        <v>186</v>
      </c>
      <c r="Z1652" t="s">
        <v>152</v>
      </c>
    </row>
    <row r="1653" spans="1:26" x14ac:dyDescent="0.25">
      <c r="A1653" t="s">
        <v>28</v>
      </c>
      <c r="B1653" t="s">
        <v>29</v>
      </c>
      <c r="C1653" s="3">
        <v>2021</v>
      </c>
      <c r="D1653" s="4">
        <v>1</v>
      </c>
      <c r="E1653" t="s">
        <v>149</v>
      </c>
      <c r="F1653" t="s">
        <v>150</v>
      </c>
      <c r="G1653" s="5">
        <v>44043</v>
      </c>
      <c r="H1653" s="6">
        <v>44049</v>
      </c>
      <c r="I1653" s="7">
        <v>435</v>
      </c>
      <c r="J1653" t="s">
        <v>159</v>
      </c>
      <c r="K1653" t="s">
        <v>33</v>
      </c>
      <c r="L1653" t="s">
        <v>43</v>
      </c>
      <c r="M1653" t="s">
        <v>97</v>
      </c>
      <c r="O1653" t="s">
        <v>64</v>
      </c>
      <c r="P1653" t="s">
        <v>28</v>
      </c>
      <c r="Q1653" t="s">
        <v>160</v>
      </c>
      <c r="R1653" t="s">
        <v>37</v>
      </c>
      <c r="W1653" s="33">
        <v>10.97</v>
      </c>
      <c r="Y1653" t="s">
        <v>186</v>
      </c>
      <c r="Z1653" t="s">
        <v>152</v>
      </c>
    </row>
    <row r="1654" spans="1:26" x14ac:dyDescent="0.25">
      <c r="A1654" t="s">
        <v>28</v>
      </c>
      <c r="B1654" t="s">
        <v>29</v>
      </c>
      <c r="C1654" s="3">
        <v>2021</v>
      </c>
      <c r="D1654" s="4">
        <v>1</v>
      </c>
      <c r="E1654" t="s">
        <v>149</v>
      </c>
      <c r="F1654" t="s">
        <v>150</v>
      </c>
      <c r="G1654" s="5">
        <v>44043</v>
      </c>
      <c r="H1654" s="6">
        <v>44049</v>
      </c>
      <c r="I1654" s="7">
        <v>436</v>
      </c>
      <c r="J1654" t="s">
        <v>159</v>
      </c>
      <c r="K1654" t="s">
        <v>33</v>
      </c>
      <c r="L1654" t="s">
        <v>44</v>
      </c>
      <c r="M1654" t="s">
        <v>97</v>
      </c>
      <c r="O1654" t="s">
        <v>64</v>
      </c>
      <c r="P1654" t="s">
        <v>28</v>
      </c>
      <c r="Q1654" t="s">
        <v>160</v>
      </c>
      <c r="R1654" t="s">
        <v>37</v>
      </c>
      <c r="W1654" s="33">
        <v>113.36</v>
      </c>
      <c r="Y1654" t="s">
        <v>186</v>
      </c>
      <c r="Z1654" t="s">
        <v>152</v>
      </c>
    </row>
    <row r="1655" spans="1:26" x14ac:dyDescent="0.25">
      <c r="A1655" t="s">
        <v>28</v>
      </c>
      <c r="B1655" t="s">
        <v>29</v>
      </c>
      <c r="C1655" s="3">
        <v>2021</v>
      </c>
      <c r="D1655" s="4">
        <v>1</v>
      </c>
      <c r="E1655" t="s">
        <v>149</v>
      </c>
      <c r="F1655" t="s">
        <v>150</v>
      </c>
      <c r="G1655" s="5">
        <v>44043</v>
      </c>
      <c r="H1655" s="6">
        <v>44049</v>
      </c>
      <c r="I1655" s="7">
        <v>437</v>
      </c>
      <c r="J1655" t="s">
        <v>159</v>
      </c>
      <c r="K1655" t="s">
        <v>33</v>
      </c>
      <c r="L1655" t="s">
        <v>46</v>
      </c>
      <c r="M1655" t="s">
        <v>97</v>
      </c>
      <c r="O1655" t="s">
        <v>64</v>
      </c>
      <c r="P1655" t="s">
        <v>28</v>
      </c>
      <c r="Q1655" t="s">
        <v>160</v>
      </c>
      <c r="R1655" t="s">
        <v>37</v>
      </c>
      <c r="W1655" s="33">
        <v>5.0599999999999996</v>
      </c>
      <c r="Y1655" t="s">
        <v>186</v>
      </c>
      <c r="Z1655" t="s">
        <v>152</v>
      </c>
    </row>
    <row r="1656" spans="1:26" x14ac:dyDescent="0.25">
      <c r="A1656" t="s">
        <v>28</v>
      </c>
      <c r="B1656" t="s">
        <v>29</v>
      </c>
      <c r="C1656" s="3">
        <v>2021</v>
      </c>
      <c r="D1656" s="4">
        <v>1</v>
      </c>
      <c r="E1656" t="s">
        <v>149</v>
      </c>
      <c r="F1656" t="s">
        <v>150</v>
      </c>
      <c r="G1656" s="5">
        <v>44043</v>
      </c>
      <c r="H1656" s="6">
        <v>44049</v>
      </c>
      <c r="I1656" s="7">
        <v>438</v>
      </c>
      <c r="J1656" t="s">
        <v>159</v>
      </c>
      <c r="K1656" t="s">
        <v>33</v>
      </c>
      <c r="L1656" t="s">
        <v>47</v>
      </c>
      <c r="M1656" t="s">
        <v>97</v>
      </c>
      <c r="O1656" t="s">
        <v>64</v>
      </c>
      <c r="P1656" t="s">
        <v>28</v>
      </c>
      <c r="Q1656" t="s">
        <v>160</v>
      </c>
      <c r="R1656" t="s">
        <v>37</v>
      </c>
      <c r="W1656" s="33">
        <v>28.88</v>
      </c>
      <c r="Y1656" t="s">
        <v>186</v>
      </c>
      <c r="Z1656" t="s">
        <v>152</v>
      </c>
    </row>
    <row r="1657" spans="1:26" x14ac:dyDescent="0.25">
      <c r="A1657" t="s">
        <v>28</v>
      </c>
      <c r="B1657" t="s">
        <v>29</v>
      </c>
      <c r="C1657" s="3">
        <v>2021</v>
      </c>
      <c r="D1657" s="4">
        <v>1</v>
      </c>
      <c r="E1657" t="s">
        <v>149</v>
      </c>
      <c r="F1657" t="s">
        <v>150</v>
      </c>
      <c r="G1657" s="5">
        <v>44043</v>
      </c>
      <c r="H1657" s="6">
        <v>44049</v>
      </c>
      <c r="I1657" s="7">
        <v>439</v>
      </c>
      <c r="J1657" t="s">
        <v>90</v>
      </c>
      <c r="K1657" t="s">
        <v>33</v>
      </c>
      <c r="L1657" t="s">
        <v>34</v>
      </c>
      <c r="M1657" t="s">
        <v>97</v>
      </c>
      <c r="O1657" t="s">
        <v>64</v>
      </c>
      <c r="P1657" t="s">
        <v>28</v>
      </c>
      <c r="Q1657" t="s">
        <v>162</v>
      </c>
      <c r="R1657" t="s">
        <v>37</v>
      </c>
      <c r="W1657" s="33">
        <v>825</v>
      </c>
      <c r="Y1657" t="s">
        <v>186</v>
      </c>
      <c r="Z1657" t="s">
        <v>152</v>
      </c>
    </row>
    <row r="1658" spans="1:26" x14ac:dyDescent="0.25">
      <c r="A1658" t="s">
        <v>28</v>
      </c>
      <c r="B1658" t="s">
        <v>29</v>
      </c>
      <c r="C1658" s="3">
        <v>2021</v>
      </c>
      <c r="D1658" s="4">
        <v>1</v>
      </c>
      <c r="E1658" t="s">
        <v>149</v>
      </c>
      <c r="F1658" t="s">
        <v>150</v>
      </c>
      <c r="G1658" s="5">
        <v>44043</v>
      </c>
      <c r="H1658" s="6">
        <v>44049</v>
      </c>
      <c r="I1658" s="7">
        <v>440</v>
      </c>
      <c r="J1658" t="s">
        <v>90</v>
      </c>
      <c r="K1658" t="s">
        <v>33</v>
      </c>
      <c r="L1658" t="s">
        <v>45</v>
      </c>
      <c r="M1658" t="s">
        <v>97</v>
      </c>
      <c r="O1658" t="s">
        <v>64</v>
      </c>
      <c r="P1658" t="s">
        <v>28</v>
      </c>
      <c r="Q1658" t="s">
        <v>162</v>
      </c>
      <c r="R1658" t="s">
        <v>37</v>
      </c>
      <c r="W1658" s="33">
        <v>9.3800000000000008</v>
      </c>
      <c r="Y1658" t="s">
        <v>186</v>
      </c>
      <c r="Z1658" t="s">
        <v>152</v>
      </c>
    </row>
    <row r="1659" spans="1:26" x14ac:dyDescent="0.25">
      <c r="A1659" t="s">
        <v>28</v>
      </c>
      <c r="B1659" t="s">
        <v>29</v>
      </c>
      <c r="C1659" s="3">
        <v>2021</v>
      </c>
      <c r="D1659" s="4">
        <v>1</v>
      </c>
      <c r="E1659" t="s">
        <v>149</v>
      </c>
      <c r="F1659" t="s">
        <v>150</v>
      </c>
      <c r="G1659" s="5">
        <v>44043</v>
      </c>
      <c r="H1659" s="6">
        <v>44049</v>
      </c>
      <c r="I1659" s="7">
        <v>441</v>
      </c>
      <c r="J1659" t="s">
        <v>90</v>
      </c>
      <c r="K1659" t="s">
        <v>33</v>
      </c>
      <c r="L1659" t="s">
        <v>41</v>
      </c>
      <c r="M1659" t="s">
        <v>97</v>
      </c>
      <c r="O1659" t="s">
        <v>64</v>
      </c>
      <c r="P1659" t="s">
        <v>28</v>
      </c>
      <c r="Q1659" t="s">
        <v>162</v>
      </c>
      <c r="R1659" t="s">
        <v>37</v>
      </c>
      <c r="W1659" s="33">
        <v>87.84</v>
      </c>
      <c r="Y1659" t="s">
        <v>186</v>
      </c>
      <c r="Z1659" t="s">
        <v>152</v>
      </c>
    </row>
    <row r="1660" spans="1:26" x14ac:dyDescent="0.25">
      <c r="A1660" t="s">
        <v>28</v>
      </c>
      <c r="B1660" t="s">
        <v>29</v>
      </c>
      <c r="C1660" s="3">
        <v>2021</v>
      </c>
      <c r="D1660" s="4">
        <v>1</v>
      </c>
      <c r="E1660" t="s">
        <v>149</v>
      </c>
      <c r="F1660" t="s">
        <v>150</v>
      </c>
      <c r="G1660" s="5">
        <v>44043</v>
      </c>
      <c r="H1660" s="6">
        <v>44049</v>
      </c>
      <c r="I1660" s="7">
        <v>442</v>
      </c>
      <c r="J1660" t="s">
        <v>90</v>
      </c>
      <c r="K1660" t="s">
        <v>33</v>
      </c>
      <c r="L1660" t="s">
        <v>42</v>
      </c>
      <c r="M1660" t="s">
        <v>97</v>
      </c>
      <c r="O1660" t="s">
        <v>64</v>
      </c>
      <c r="P1660" t="s">
        <v>28</v>
      </c>
      <c r="Q1660" t="s">
        <v>162</v>
      </c>
      <c r="R1660" t="s">
        <v>37</v>
      </c>
      <c r="W1660" s="33">
        <v>60.97</v>
      </c>
      <c r="Y1660" t="s">
        <v>186</v>
      </c>
      <c r="Z1660" t="s">
        <v>152</v>
      </c>
    </row>
    <row r="1661" spans="1:26" x14ac:dyDescent="0.25">
      <c r="A1661" t="s">
        <v>28</v>
      </c>
      <c r="B1661" t="s">
        <v>29</v>
      </c>
      <c r="C1661" s="3">
        <v>2021</v>
      </c>
      <c r="D1661" s="4">
        <v>1</v>
      </c>
      <c r="E1661" t="s">
        <v>149</v>
      </c>
      <c r="F1661" t="s">
        <v>150</v>
      </c>
      <c r="G1661" s="5">
        <v>44043</v>
      </c>
      <c r="H1661" s="6">
        <v>44049</v>
      </c>
      <c r="I1661" s="7">
        <v>443</v>
      </c>
      <c r="J1661" t="s">
        <v>90</v>
      </c>
      <c r="K1661" t="s">
        <v>33</v>
      </c>
      <c r="L1661" t="s">
        <v>43</v>
      </c>
      <c r="M1661" t="s">
        <v>97</v>
      </c>
      <c r="O1661" t="s">
        <v>64</v>
      </c>
      <c r="P1661" t="s">
        <v>28</v>
      </c>
      <c r="Q1661" t="s">
        <v>162</v>
      </c>
      <c r="R1661" t="s">
        <v>37</v>
      </c>
      <c r="W1661" s="33">
        <v>10.97</v>
      </c>
      <c r="Y1661" t="s">
        <v>186</v>
      </c>
      <c r="Z1661" t="s">
        <v>152</v>
      </c>
    </row>
    <row r="1662" spans="1:26" x14ac:dyDescent="0.25">
      <c r="A1662" t="s">
        <v>28</v>
      </c>
      <c r="B1662" t="s">
        <v>29</v>
      </c>
      <c r="C1662" s="3">
        <v>2021</v>
      </c>
      <c r="D1662" s="4">
        <v>1</v>
      </c>
      <c r="E1662" t="s">
        <v>149</v>
      </c>
      <c r="F1662" t="s">
        <v>150</v>
      </c>
      <c r="G1662" s="5">
        <v>44043</v>
      </c>
      <c r="H1662" s="6">
        <v>44049</v>
      </c>
      <c r="I1662" s="7">
        <v>444</v>
      </c>
      <c r="J1662" t="s">
        <v>90</v>
      </c>
      <c r="K1662" t="s">
        <v>33</v>
      </c>
      <c r="L1662" t="s">
        <v>44</v>
      </c>
      <c r="M1662" t="s">
        <v>97</v>
      </c>
      <c r="O1662" t="s">
        <v>64</v>
      </c>
      <c r="P1662" t="s">
        <v>28</v>
      </c>
      <c r="Q1662" t="s">
        <v>162</v>
      </c>
      <c r="R1662" t="s">
        <v>37</v>
      </c>
      <c r="W1662" s="33">
        <v>113.36</v>
      </c>
      <c r="Y1662" t="s">
        <v>186</v>
      </c>
      <c r="Z1662" t="s">
        <v>152</v>
      </c>
    </row>
    <row r="1663" spans="1:26" x14ac:dyDescent="0.25">
      <c r="A1663" t="s">
        <v>28</v>
      </c>
      <c r="B1663" t="s">
        <v>29</v>
      </c>
      <c r="C1663" s="3">
        <v>2021</v>
      </c>
      <c r="D1663" s="4">
        <v>1</v>
      </c>
      <c r="E1663" t="s">
        <v>149</v>
      </c>
      <c r="F1663" t="s">
        <v>150</v>
      </c>
      <c r="G1663" s="5">
        <v>44043</v>
      </c>
      <c r="H1663" s="6">
        <v>44049</v>
      </c>
      <c r="I1663" s="7">
        <v>445</v>
      </c>
      <c r="J1663" t="s">
        <v>90</v>
      </c>
      <c r="K1663" t="s">
        <v>33</v>
      </c>
      <c r="L1663" t="s">
        <v>46</v>
      </c>
      <c r="M1663" t="s">
        <v>97</v>
      </c>
      <c r="O1663" t="s">
        <v>64</v>
      </c>
      <c r="P1663" t="s">
        <v>28</v>
      </c>
      <c r="Q1663" t="s">
        <v>162</v>
      </c>
      <c r="R1663" t="s">
        <v>37</v>
      </c>
      <c r="W1663" s="33">
        <v>5.0599999999999996</v>
      </c>
      <c r="Y1663" t="s">
        <v>186</v>
      </c>
      <c r="Z1663" t="s">
        <v>152</v>
      </c>
    </row>
    <row r="1664" spans="1:26" x14ac:dyDescent="0.25">
      <c r="A1664" t="s">
        <v>28</v>
      </c>
      <c r="B1664" t="s">
        <v>29</v>
      </c>
      <c r="C1664" s="3">
        <v>2021</v>
      </c>
      <c r="D1664" s="4">
        <v>1</v>
      </c>
      <c r="E1664" t="s">
        <v>149</v>
      </c>
      <c r="F1664" t="s">
        <v>150</v>
      </c>
      <c r="G1664" s="5">
        <v>44043</v>
      </c>
      <c r="H1664" s="6">
        <v>44049</v>
      </c>
      <c r="I1664" s="7">
        <v>446</v>
      </c>
      <c r="J1664" t="s">
        <v>90</v>
      </c>
      <c r="K1664" t="s">
        <v>33</v>
      </c>
      <c r="L1664" t="s">
        <v>47</v>
      </c>
      <c r="M1664" t="s">
        <v>97</v>
      </c>
      <c r="O1664" t="s">
        <v>64</v>
      </c>
      <c r="P1664" t="s">
        <v>28</v>
      </c>
      <c r="Q1664" t="s">
        <v>162</v>
      </c>
      <c r="R1664" t="s">
        <v>37</v>
      </c>
      <c r="W1664" s="33">
        <v>28.88</v>
      </c>
      <c r="Y1664" t="s">
        <v>186</v>
      </c>
      <c r="Z1664" t="s">
        <v>152</v>
      </c>
    </row>
    <row r="1665" spans="1:26" x14ac:dyDescent="0.25">
      <c r="A1665" t="s">
        <v>28</v>
      </c>
      <c r="B1665" t="s">
        <v>29</v>
      </c>
      <c r="C1665" s="3">
        <v>2021</v>
      </c>
      <c r="D1665" s="4">
        <v>1</v>
      </c>
      <c r="E1665" t="s">
        <v>149</v>
      </c>
      <c r="F1665" t="s">
        <v>150</v>
      </c>
      <c r="G1665" s="5">
        <v>44043</v>
      </c>
      <c r="H1665" s="6">
        <v>44049</v>
      </c>
      <c r="I1665" s="7">
        <v>447</v>
      </c>
      <c r="J1665" t="s">
        <v>99</v>
      </c>
      <c r="K1665" t="s">
        <v>33</v>
      </c>
      <c r="L1665" t="s">
        <v>34</v>
      </c>
      <c r="M1665" t="s">
        <v>100</v>
      </c>
      <c r="O1665" t="s">
        <v>64</v>
      </c>
      <c r="P1665" t="s">
        <v>28</v>
      </c>
      <c r="Q1665" t="s">
        <v>187</v>
      </c>
      <c r="R1665" t="s">
        <v>37</v>
      </c>
      <c r="W1665" s="33">
        <v>10008.99</v>
      </c>
      <c r="Y1665" t="s">
        <v>188</v>
      </c>
      <c r="Z1665" t="s">
        <v>152</v>
      </c>
    </row>
    <row r="1666" spans="1:26" x14ac:dyDescent="0.25">
      <c r="A1666" t="s">
        <v>28</v>
      </c>
      <c r="B1666" t="s">
        <v>29</v>
      </c>
      <c r="C1666" s="3">
        <v>2021</v>
      </c>
      <c r="D1666" s="4">
        <v>1</v>
      </c>
      <c r="E1666" t="s">
        <v>149</v>
      </c>
      <c r="F1666" t="s">
        <v>150</v>
      </c>
      <c r="G1666" s="5">
        <v>44043</v>
      </c>
      <c r="H1666" s="6">
        <v>44049</v>
      </c>
      <c r="I1666" s="7">
        <v>448</v>
      </c>
      <c r="J1666" t="s">
        <v>99</v>
      </c>
      <c r="K1666" t="s">
        <v>33</v>
      </c>
      <c r="L1666" t="s">
        <v>45</v>
      </c>
      <c r="M1666" t="s">
        <v>97</v>
      </c>
      <c r="O1666" t="s">
        <v>64</v>
      </c>
      <c r="P1666" t="s">
        <v>28</v>
      </c>
      <c r="Q1666" t="s">
        <v>187</v>
      </c>
      <c r="R1666" t="s">
        <v>37</v>
      </c>
      <c r="W1666" s="33">
        <v>113.78</v>
      </c>
      <c r="Y1666" t="s">
        <v>188</v>
      </c>
      <c r="Z1666" t="s">
        <v>152</v>
      </c>
    </row>
    <row r="1667" spans="1:26" x14ac:dyDescent="0.25">
      <c r="A1667" t="s">
        <v>28</v>
      </c>
      <c r="B1667" t="s">
        <v>29</v>
      </c>
      <c r="C1667" s="3">
        <v>2021</v>
      </c>
      <c r="D1667" s="4">
        <v>1</v>
      </c>
      <c r="E1667" t="s">
        <v>149</v>
      </c>
      <c r="F1667" t="s">
        <v>150</v>
      </c>
      <c r="G1667" s="5">
        <v>44043</v>
      </c>
      <c r="H1667" s="6">
        <v>44049</v>
      </c>
      <c r="I1667" s="7">
        <v>449</v>
      </c>
      <c r="J1667" t="s">
        <v>99</v>
      </c>
      <c r="K1667" t="s">
        <v>33</v>
      </c>
      <c r="L1667" t="s">
        <v>41</v>
      </c>
      <c r="M1667" t="s">
        <v>97</v>
      </c>
      <c r="O1667" t="s">
        <v>64</v>
      </c>
      <c r="P1667" t="s">
        <v>28</v>
      </c>
      <c r="Q1667" t="s">
        <v>187</v>
      </c>
      <c r="R1667" t="s">
        <v>37</v>
      </c>
      <c r="W1667" s="33">
        <v>1415.93</v>
      </c>
      <c r="Y1667" t="s">
        <v>188</v>
      </c>
      <c r="Z1667" t="s">
        <v>152</v>
      </c>
    </row>
    <row r="1668" spans="1:26" x14ac:dyDescent="0.25">
      <c r="A1668" t="s">
        <v>28</v>
      </c>
      <c r="B1668" t="s">
        <v>29</v>
      </c>
      <c r="C1668" s="3">
        <v>2021</v>
      </c>
      <c r="D1668" s="4">
        <v>1</v>
      </c>
      <c r="E1668" t="s">
        <v>149</v>
      </c>
      <c r="F1668" t="s">
        <v>150</v>
      </c>
      <c r="G1668" s="5">
        <v>44043</v>
      </c>
      <c r="H1668" s="6">
        <v>44049</v>
      </c>
      <c r="I1668" s="7">
        <v>450</v>
      </c>
      <c r="J1668" t="s">
        <v>99</v>
      </c>
      <c r="K1668" t="s">
        <v>33</v>
      </c>
      <c r="L1668" t="s">
        <v>42</v>
      </c>
      <c r="M1668" t="s">
        <v>97</v>
      </c>
      <c r="O1668" t="s">
        <v>64</v>
      </c>
      <c r="P1668" t="s">
        <v>28</v>
      </c>
      <c r="Q1668" t="s">
        <v>187</v>
      </c>
      <c r="R1668" t="s">
        <v>37</v>
      </c>
      <c r="W1668" s="33">
        <v>755.55</v>
      </c>
      <c r="Y1668" t="s">
        <v>188</v>
      </c>
      <c r="Z1668" t="s">
        <v>152</v>
      </c>
    </row>
    <row r="1669" spans="1:26" x14ac:dyDescent="0.25">
      <c r="A1669" t="s">
        <v>28</v>
      </c>
      <c r="B1669" t="s">
        <v>29</v>
      </c>
      <c r="C1669" s="3">
        <v>2021</v>
      </c>
      <c r="D1669" s="4">
        <v>1</v>
      </c>
      <c r="E1669" t="s">
        <v>149</v>
      </c>
      <c r="F1669" t="s">
        <v>150</v>
      </c>
      <c r="G1669" s="5">
        <v>44043</v>
      </c>
      <c r="H1669" s="6">
        <v>44049</v>
      </c>
      <c r="I1669" s="7">
        <v>451</v>
      </c>
      <c r="J1669" t="s">
        <v>99</v>
      </c>
      <c r="K1669" t="s">
        <v>33</v>
      </c>
      <c r="L1669" t="s">
        <v>43</v>
      </c>
      <c r="M1669" t="s">
        <v>97</v>
      </c>
      <c r="O1669" t="s">
        <v>64</v>
      </c>
      <c r="P1669" t="s">
        <v>28</v>
      </c>
      <c r="Q1669" t="s">
        <v>187</v>
      </c>
      <c r="R1669" t="s">
        <v>37</v>
      </c>
      <c r="W1669" s="33">
        <v>133.13</v>
      </c>
      <c r="Y1669" t="s">
        <v>188</v>
      </c>
      <c r="Z1669" t="s">
        <v>152</v>
      </c>
    </row>
    <row r="1670" spans="1:26" x14ac:dyDescent="0.25">
      <c r="A1670" t="s">
        <v>28</v>
      </c>
      <c r="B1670" t="s">
        <v>29</v>
      </c>
      <c r="C1670" s="3">
        <v>2021</v>
      </c>
      <c r="D1670" s="4">
        <v>1</v>
      </c>
      <c r="E1670" t="s">
        <v>149</v>
      </c>
      <c r="F1670" t="s">
        <v>150</v>
      </c>
      <c r="G1670" s="5">
        <v>44043</v>
      </c>
      <c r="H1670" s="6">
        <v>44049</v>
      </c>
      <c r="I1670" s="7">
        <v>452</v>
      </c>
      <c r="J1670" t="s">
        <v>99</v>
      </c>
      <c r="K1670" t="s">
        <v>33</v>
      </c>
      <c r="L1670" t="s">
        <v>44</v>
      </c>
      <c r="M1670" t="s">
        <v>97</v>
      </c>
      <c r="O1670" t="s">
        <v>64</v>
      </c>
      <c r="P1670" t="s">
        <v>28</v>
      </c>
      <c r="Q1670" t="s">
        <v>187</v>
      </c>
      <c r="R1670" t="s">
        <v>37</v>
      </c>
      <c r="W1670" s="33">
        <v>1030.5</v>
      </c>
      <c r="Y1670" t="s">
        <v>188</v>
      </c>
      <c r="Z1670" t="s">
        <v>152</v>
      </c>
    </row>
    <row r="1671" spans="1:26" x14ac:dyDescent="0.25">
      <c r="A1671" t="s">
        <v>28</v>
      </c>
      <c r="B1671" t="s">
        <v>29</v>
      </c>
      <c r="C1671" s="3">
        <v>2021</v>
      </c>
      <c r="D1671" s="4">
        <v>1</v>
      </c>
      <c r="E1671" t="s">
        <v>149</v>
      </c>
      <c r="F1671" t="s">
        <v>150</v>
      </c>
      <c r="G1671" s="5">
        <v>44043</v>
      </c>
      <c r="H1671" s="6">
        <v>44049</v>
      </c>
      <c r="I1671" s="7">
        <v>453</v>
      </c>
      <c r="J1671" t="s">
        <v>99</v>
      </c>
      <c r="K1671" t="s">
        <v>33</v>
      </c>
      <c r="L1671" t="s">
        <v>46</v>
      </c>
      <c r="M1671" t="s">
        <v>97</v>
      </c>
      <c r="O1671" t="s">
        <v>64</v>
      </c>
      <c r="P1671" t="s">
        <v>28</v>
      </c>
      <c r="Q1671" t="s">
        <v>187</v>
      </c>
      <c r="R1671" t="s">
        <v>37</v>
      </c>
      <c r="W1671" s="33">
        <v>61.39</v>
      </c>
      <c r="Y1671" t="s">
        <v>188</v>
      </c>
      <c r="Z1671" t="s">
        <v>152</v>
      </c>
    </row>
    <row r="1672" spans="1:26" x14ac:dyDescent="0.25">
      <c r="A1672" t="s">
        <v>28</v>
      </c>
      <c r="B1672" t="s">
        <v>29</v>
      </c>
      <c r="C1672" s="3">
        <v>2021</v>
      </c>
      <c r="D1672" s="4">
        <v>1</v>
      </c>
      <c r="E1672" t="s">
        <v>149</v>
      </c>
      <c r="F1672" t="s">
        <v>150</v>
      </c>
      <c r="G1672" s="5">
        <v>44043</v>
      </c>
      <c r="H1672" s="6">
        <v>44049</v>
      </c>
      <c r="I1672" s="7">
        <v>454</v>
      </c>
      <c r="J1672" t="s">
        <v>99</v>
      </c>
      <c r="K1672" t="s">
        <v>33</v>
      </c>
      <c r="L1672" t="s">
        <v>48</v>
      </c>
      <c r="M1672" t="s">
        <v>97</v>
      </c>
      <c r="O1672" t="s">
        <v>64</v>
      </c>
      <c r="P1672" t="s">
        <v>28</v>
      </c>
      <c r="Q1672" t="s">
        <v>187</v>
      </c>
      <c r="R1672" t="s">
        <v>37</v>
      </c>
      <c r="W1672" s="33">
        <v>60</v>
      </c>
      <c r="Y1672" t="s">
        <v>188</v>
      </c>
      <c r="Z1672" t="s">
        <v>152</v>
      </c>
    </row>
    <row r="1673" spans="1:26" x14ac:dyDescent="0.25">
      <c r="A1673" t="s">
        <v>28</v>
      </c>
      <c r="B1673" t="s">
        <v>29</v>
      </c>
      <c r="C1673" s="3">
        <v>2021</v>
      </c>
      <c r="D1673" s="4">
        <v>1</v>
      </c>
      <c r="E1673" t="s">
        <v>149</v>
      </c>
      <c r="F1673" t="s">
        <v>150</v>
      </c>
      <c r="G1673" s="5">
        <v>44043</v>
      </c>
      <c r="H1673" s="6">
        <v>44049</v>
      </c>
      <c r="I1673" s="7">
        <v>455</v>
      </c>
      <c r="J1673" t="s">
        <v>90</v>
      </c>
      <c r="K1673" t="s">
        <v>33</v>
      </c>
      <c r="L1673" t="s">
        <v>34</v>
      </c>
      <c r="M1673" t="s">
        <v>165</v>
      </c>
      <c r="O1673" t="s">
        <v>64</v>
      </c>
      <c r="P1673" t="s">
        <v>28</v>
      </c>
      <c r="Q1673" t="s">
        <v>98</v>
      </c>
      <c r="R1673" t="s">
        <v>37</v>
      </c>
      <c r="W1673" s="33">
        <v>7357.36</v>
      </c>
      <c r="Y1673" t="s">
        <v>189</v>
      </c>
      <c r="Z1673" t="s">
        <v>152</v>
      </c>
    </row>
    <row r="1674" spans="1:26" x14ac:dyDescent="0.25">
      <c r="A1674" t="s">
        <v>28</v>
      </c>
      <c r="B1674" t="s">
        <v>29</v>
      </c>
      <c r="C1674" s="3">
        <v>2021</v>
      </c>
      <c r="D1674" s="4">
        <v>1</v>
      </c>
      <c r="E1674" t="s">
        <v>149</v>
      </c>
      <c r="F1674" t="s">
        <v>150</v>
      </c>
      <c r="G1674" s="5">
        <v>44043</v>
      </c>
      <c r="H1674" s="6">
        <v>44049</v>
      </c>
      <c r="I1674" s="7">
        <v>456</v>
      </c>
      <c r="J1674" t="s">
        <v>90</v>
      </c>
      <c r="K1674" t="s">
        <v>33</v>
      </c>
      <c r="L1674" t="s">
        <v>45</v>
      </c>
      <c r="M1674" t="s">
        <v>165</v>
      </c>
      <c r="O1674" t="s">
        <v>64</v>
      </c>
      <c r="P1674" t="s">
        <v>28</v>
      </c>
      <c r="Q1674" t="s">
        <v>98</v>
      </c>
      <c r="R1674" t="s">
        <v>37</v>
      </c>
      <c r="W1674" s="33">
        <v>83.63</v>
      </c>
      <c r="Y1674" t="s">
        <v>189</v>
      </c>
      <c r="Z1674" t="s">
        <v>152</v>
      </c>
    </row>
    <row r="1675" spans="1:26" x14ac:dyDescent="0.25">
      <c r="A1675" t="s">
        <v>28</v>
      </c>
      <c r="B1675" t="s">
        <v>29</v>
      </c>
      <c r="C1675" s="3">
        <v>2021</v>
      </c>
      <c r="D1675" s="4">
        <v>1</v>
      </c>
      <c r="E1675" t="s">
        <v>149</v>
      </c>
      <c r="F1675" t="s">
        <v>150</v>
      </c>
      <c r="G1675" s="5">
        <v>44043</v>
      </c>
      <c r="H1675" s="6">
        <v>44049</v>
      </c>
      <c r="I1675" s="7">
        <v>457</v>
      </c>
      <c r="J1675" t="s">
        <v>90</v>
      </c>
      <c r="K1675" t="s">
        <v>33</v>
      </c>
      <c r="L1675" t="s">
        <v>41</v>
      </c>
      <c r="M1675" t="s">
        <v>165</v>
      </c>
      <c r="O1675" t="s">
        <v>64</v>
      </c>
      <c r="P1675" t="s">
        <v>28</v>
      </c>
      <c r="Q1675" t="s">
        <v>98</v>
      </c>
      <c r="R1675" t="s">
        <v>37</v>
      </c>
      <c r="W1675" s="33">
        <v>1040.82</v>
      </c>
      <c r="Y1675" t="s">
        <v>189</v>
      </c>
      <c r="Z1675" t="s">
        <v>152</v>
      </c>
    </row>
    <row r="1676" spans="1:26" x14ac:dyDescent="0.25">
      <c r="A1676" t="s">
        <v>28</v>
      </c>
      <c r="B1676" t="s">
        <v>29</v>
      </c>
      <c r="C1676" s="3">
        <v>2021</v>
      </c>
      <c r="D1676" s="4">
        <v>1</v>
      </c>
      <c r="E1676" t="s">
        <v>149</v>
      </c>
      <c r="F1676" t="s">
        <v>150</v>
      </c>
      <c r="G1676" s="5">
        <v>44043</v>
      </c>
      <c r="H1676" s="6">
        <v>44049</v>
      </c>
      <c r="I1676" s="7">
        <v>458</v>
      </c>
      <c r="J1676" t="s">
        <v>90</v>
      </c>
      <c r="K1676" t="s">
        <v>33</v>
      </c>
      <c r="L1676" t="s">
        <v>42</v>
      </c>
      <c r="M1676" t="s">
        <v>165</v>
      </c>
      <c r="O1676" t="s">
        <v>64</v>
      </c>
      <c r="P1676" t="s">
        <v>28</v>
      </c>
      <c r="Q1676" t="s">
        <v>98</v>
      </c>
      <c r="R1676" t="s">
        <v>37</v>
      </c>
      <c r="W1676" s="33">
        <v>501.94</v>
      </c>
      <c r="Y1676" t="s">
        <v>189</v>
      </c>
      <c r="Z1676" t="s">
        <v>152</v>
      </c>
    </row>
    <row r="1677" spans="1:26" x14ac:dyDescent="0.25">
      <c r="A1677" t="s">
        <v>28</v>
      </c>
      <c r="B1677" t="s">
        <v>29</v>
      </c>
      <c r="C1677" s="3">
        <v>2021</v>
      </c>
      <c r="D1677" s="4">
        <v>1</v>
      </c>
      <c r="E1677" t="s">
        <v>149</v>
      </c>
      <c r="F1677" t="s">
        <v>150</v>
      </c>
      <c r="G1677" s="5">
        <v>44043</v>
      </c>
      <c r="H1677" s="6">
        <v>44049</v>
      </c>
      <c r="I1677" s="7">
        <v>459</v>
      </c>
      <c r="J1677" t="s">
        <v>90</v>
      </c>
      <c r="K1677" t="s">
        <v>33</v>
      </c>
      <c r="L1677" t="s">
        <v>43</v>
      </c>
      <c r="M1677" t="s">
        <v>165</v>
      </c>
      <c r="O1677" t="s">
        <v>64</v>
      </c>
      <c r="P1677" t="s">
        <v>28</v>
      </c>
      <c r="Q1677" t="s">
        <v>98</v>
      </c>
      <c r="R1677" t="s">
        <v>37</v>
      </c>
      <c r="W1677" s="33">
        <v>97.85</v>
      </c>
      <c r="Y1677" t="s">
        <v>189</v>
      </c>
      <c r="Z1677" t="s">
        <v>152</v>
      </c>
    </row>
    <row r="1678" spans="1:26" x14ac:dyDescent="0.25">
      <c r="A1678" t="s">
        <v>28</v>
      </c>
      <c r="B1678" t="s">
        <v>29</v>
      </c>
      <c r="C1678" s="3">
        <v>2021</v>
      </c>
      <c r="D1678" s="4">
        <v>1</v>
      </c>
      <c r="E1678" t="s">
        <v>149</v>
      </c>
      <c r="F1678" t="s">
        <v>150</v>
      </c>
      <c r="G1678" s="5">
        <v>44043</v>
      </c>
      <c r="H1678" s="6">
        <v>44049</v>
      </c>
      <c r="I1678" s="7">
        <v>460</v>
      </c>
      <c r="J1678" t="s">
        <v>90</v>
      </c>
      <c r="K1678" t="s">
        <v>33</v>
      </c>
      <c r="L1678" t="s">
        <v>44</v>
      </c>
      <c r="M1678" t="s">
        <v>165</v>
      </c>
      <c r="O1678" t="s">
        <v>64</v>
      </c>
      <c r="P1678" t="s">
        <v>28</v>
      </c>
      <c r="Q1678" t="s">
        <v>98</v>
      </c>
      <c r="R1678" t="s">
        <v>37</v>
      </c>
      <c r="W1678" s="33">
        <v>1513.68</v>
      </c>
      <c r="Y1678" t="s">
        <v>189</v>
      </c>
      <c r="Z1678" t="s">
        <v>152</v>
      </c>
    </row>
    <row r="1679" spans="1:26" x14ac:dyDescent="0.25">
      <c r="A1679" t="s">
        <v>28</v>
      </c>
      <c r="B1679" t="s">
        <v>29</v>
      </c>
      <c r="C1679" s="3">
        <v>2021</v>
      </c>
      <c r="D1679" s="4">
        <v>1</v>
      </c>
      <c r="E1679" t="s">
        <v>149</v>
      </c>
      <c r="F1679" t="s">
        <v>150</v>
      </c>
      <c r="G1679" s="5">
        <v>44043</v>
      </c>
      <c r="H1679" s="6">
        <v>44049</v>
      </c>
      <c r="I1679" s="7">
        <v>461</v>
      </c>
      <c r="J1679" t="s">
        <v>90</v>
      </c>
      <c r="K1679" t="s">
        <v>33</v>
      </c>
      <c r="L1679" t="s">
        <v>46</v>
      </c>
      <c r="M1679" t="s">
        <v>165</v>
      </c>
      <c r="O1679" t="s">
        <v>64</v>
      </c>
      <c r="P1679" t="s">
        <v>28</v>
      </c>
      <c r="Q1679" t="s">
        <v>98</v>
      </c>
      <c r="R1679" t="s">
        <v>37</v>
      </c>
      <c r="W1679" s="33">
        <v>45.12</v>
      </c>
      <c r="Y1679" t="s">
        <v>189</v>
      </c>
      <c r="Z1679" t="s">
        <v>152</v>
      </c>
    </row>
    <row r="1680" spans="1:26" x14ac:dyDescent="0.25">
      <c r="A1680" t="s">
        <v>28</v>
      </c>
      <c r="B1680" t="s">
        <v>29</v>
      </c>
      <c r="C1680" s="3">
        <v>2021</v>
      </c>
      <c r="D1680" s="4">
        <v>1</v>
      </c>
      <c r="E1680" t="s">
        <v>149</v>
      </c>
      <c r="F1680" t="s">
        <v>150</v>
      </c>
      <c r="G1680" s="5">
        <v>44043</v>
      </c>
      <c r="H1680" s="6">
        <v>44049</v>
      </c>
      <c r="I1680" s="7">
        <v>462</v>
      </c>
      <c r="J1680" t="s">
        <v>90</v>
      </c>
      <c r="K1680" t="s">
        <v>33</v>
      </c>
      <c r="L1680" t="s">
        <v>48</v>
      </c>
      <c r="M1680" t="s">
        <v>165</v>
      </c>
      <c r="O1680" t="s">
        <v>64</v>
      </c>
      <c r="P1680" t="s">
        <v>28</v>
      </c>
      <c r="Q1680" t="s">
        <v>98</v>
      </c>
      <c r="R1680" t="s">
        <v>37</v>
      </c>
      <c r="W1680" s="33">
        <v>33.6</v>
      </c>
      <c r="Y1680" t="s">
        <v>189</v>
      </c>
      <c r="Z1680" t="s">
        <v>152</v>
      </c>
    </row>
    <row r="1681" spans="1:26" x14ac:dyDescent="0.25">
      <c r="A1681" t="s">
        <v>28</v>
      </c>
      <c r="B1681" t="s">
        <v>29</v>
      </c>
      <c r="C1681" s="3">
        <v>2021</v>
      </c>
      <c r="D1681" s="4">
        <v>1</v>
      </c>
      <c r="E1681" t="s">
        <v>149</v>
      </c>
      <c r="F1681" t="s">
        <v>150</v>
      </c>
      <c r="G1681" s="5">
        <v>44043</v>
      </c>
      <c r="H1681" s="6">
        <v>44049</v>
      </c>
      <c r="I1681" s="7">
        <v>464</v>
      </c>
      <c r="J1681" t="s">
        <v>32</v>
      </c>
      <c r="K1681" t="s">
        <v>33</v>
      </c>
      <c r="L1681" t="s">
        <v>34</v>
      </c>
      <c r="M1681" t="s">
        <v>165</v>
      </c>
      <c r="O1681" t="s">
        <v>64</v>
      </c>
      <c r="P1681" t="s">
        <v>28</v>
      </c>
      <c r="Q1681" t="s">
        <v>173</v>
      </c>
      <c r="R1681" t="s">
        <v>37</v>
      </c>
      <c r="W1681" s="33">
        <v>262.76</v>
      </c>
      <c r="Y1681" t="s">
        <v>189</v>
      </c>
      <c r="Z1681" t="s">
        <v>152</v>
      </c>
    </row>
    <row r="1682" spans="1:26" x14ac:dyDescent="0.25">
      <c r="A1682" t="s">
        <v>28</v>
      </c>
      <c r="B1682" t="s">
        <v>29</v>
      </c>
      <c r="C1682" s="3">
        <v>2021</v>
      </c>
      <c r="D1682" s="4">
        <v>1</v>
      </c>
      <c r="E1682" t="s">
        <v>149</v>
      </c>
      <c r="F1682" t="s">
        <v>150</v>
      </c>
      <c r="G1682" s="5">
        <v>44043</v>
      </c>
      <c r="H1682" s="6">
        <v>44049</v>
      </c>
      <c r="I1682" s="7">
        <v>465</v>
      </c>
      <c r="J1682" t="s">
        <v>32</v>
      </c>
      <c r="K1682" t="s">
        <v>33</v>
      </c>
      <c r="L1682" t="s">
        <v>45</v>
      </c>
      <c r="M1682" t="s">
        <v>165</v>
      </c>
      <c r="O1682" t="s">
        <v>64</v>
      </c>
      <c r="P1682" t="s">
        <v>28</v>
      </c>
      <c r="Q1682" t="s">
        <v>173</v>
      </c>
      <c r="R1682" t="s">
        <v>37</v>
      </c>
      <c r="W1682" s="33">
        <v>2.99</v>
      </c>
      <c r="Y1682" t="s">
        <v>189</v>
      </c>
      <c r="Z1682" t="s">
        <v>152</v>
      </c>
    </row>
    <row r="1683" spans="1:26" x14ac:dyDescent="0.25">
      <c r="A1683" t="s">
        <v>28</v>
      </c>
      <c r="B1683" t="s">
        <v>29</v>
      </c>
      <c r="C1683" s="3">
        <v>2021</v>
      </c>
      <c r="D1683" s="4">
        <v>1</v>
      </c>
      <c r="E1683" t="s">
        <v>149</v>
      </c>
      <c r="F1683" t="s">
        <v>150</v>
      </c>
      <c r="G1683" s="5">
        <v>44043</v>
      </c>
      <c r="H1683" s="6">
        <v>44049</v>
      </c>
      <c r="I1683" s="7">
        <v>466</v>
      </c>
      <c r="J1683" t="s">
        <v>32</v>
      </c>
      <c r="K1683" t="s">
        <v>33</v>
      </c>
      <c r="L1683" t="s">
        <v>41</v>
      </c>
      <c r="M1683" t="s">
        <v>165</v>
      </c>
      <c r="O1683" t="s">
        <v>64</v>
      </c>
      <c r="P1683" t="s">
        <v>28</v>
      </c>
      <c r="Q1683" t="s">
        <v>173</v>
      </c>
      <c r="R1683" t="s">
        <v>37</v>
      </c>
      <c r="W1683" s="33">
        <v>37.17</v>
      </c>
      <c r="Y1683" t="s">
        <v>189</v>
      </c>
      <c r="Z1683" t="s">
        <v>152</v>
      </c>
    </row>
    <row r="1684" spans="1:26" x14ac:dyDescent="0.25">
      <c r="A1684" t="s">
        <v>28</v>
      </c>
      <c r="B1684" t="s">
        <v>29</v>
      </c>
      <c r="C1684" s="3">
        <v>2021</v>
      </c>
      <c r="D1684" s="4">
        <v>1</v>
      </c>
      <c r="E1684" t="s">
        <v>149</v>
      </c>
      <c r="F1684" t="s">
        <v>150</v>
      </c>
      <c r="G1684" s="5">
        <v>44043</v>
      </c>
      <c r="H1684" s="6">
        <v>44049</v>
      </c>
      <c r="I1684" s="7">
        <v>467</v>
      </c>
      <c r="J1684" t="s">
        <v>32</v>
      </c>
      <c r="K1684" t="s">
        <v>33</v>
      </c>
      <c r="L1684" t="s">
        <v>42</v>
      </c>
      <c r="M1684" t="s">
        <v>165</v>
      </c>
      <c r="O1684" t="s">
        <v>64</v>
      </c>
      <c r="P1684" t="s">
        <v>28</v>
      </c>
      <c r="Q1684" t="s">
        <v>173</v>
      </c>
      <c r="R1684" t="s">
        <v>37</v>
      </c>
      <c r="W1684" s="33">
        <v>17.93</v>
      </c>
      <c r="Y1684" t="s">
        <v>189</v>
      </c>
      <c r="Z1684" t="s">
        <v>152</v>
      </c>
    </row>
    <row r="1685" spans="1:26" x14ac:dyDescent="0.25">
      <c r="A1685" t="s">
        <v>28</v>
      </c>
      <c r="B1685" t="s">
        <v>29</v>
      </c>
      <c r="C1685" s="3">
        <v>2021</v>
      </c>
      <c r="D1685" s="4">
        <v>1</v>
      </c>
      <c r="E1685" t="s">
        <v>149</v>
      </c>
      <c r="F1685" t="s">
        <v>150</v>
      </c>
      <c r="G1685" s="5">
        <v>44043</v>
      </c>
      <c r="H1685" s="6">
        <v>44049</v>
      </c>
      <c r="I1685" s="7">
        <v>468</v>
      </c>
      <c r="J1685" t="s">
        <v>32</v>
      </c>
      <c r="K1685" t="s">
        <v>33</v>
      </c>
      <c r="L1685" t="s">
        <v>43</v>
      </c>
      <c r="M1685" t="s">
        <v>165</v>
      </c>
      <c r="O1685" t="s">
        <v>64</v>
      </c>
      <c r="P1685" t="s">
        <v>28</v>
      </c>
      <c r="Q1685" t="s">
        <v>173</v>
      </c>
      <c r="R1685" t="s">
        <v>37</v>
      </c>
      <c r="W1685" s="33">
        <v>3.49</v>
      </c>
      <c r="Y1685" t="s">
        <v>189</v>
      </c>
      <c r="Z1685" t="s">
        <v>152</v>
      </c>
    </row>
    <row r="1686" spans="1:26" x14ac:dyDescent="0.25">
      <c r="A1686" t="s">
        <v>28</v>
      </c>
      <c r="B1686" t="s">
        <v>29</v>
      </c>
      <c r="C1686" s="3">
        <v>2021</v>
      </c>
      <c r="D1686" s="4">
        <v>1</v>
      </c>
      <c r="E1686" t="s">
        <v>149</v>
      </c>
      <c r="F1686" t="s">
        <v>150</v>
      </c>
      <c r="G1686" s="5">
        <v>44043</v>
      </c>
      <c r="H1686" s="6">
        <v>44049</v>
      </c>
      <c r="I1686" s="7">
        <v>469</v>
      </c>
      <c r="J1686" t="s">
        <v>32</v>
      </c>
      <c r="K1686" t="s">
        <v>33</v>
      </c>
      <c r="L1686" t="s">
        <v>44</v>
      </c>
      <c r="M1686" t="s">
        <v>165</v>
      </c>
      <c r="O1686" t="s">
        <v>64</v>
      </c>
      <c r="P1686" t="s">
        <v>28</v>
      </c>
      <c r="Q1686" t="s">
        <v>173</v>
      </c>
      <c r="R1686" t="s">
        <v>37</v>
      </c>
      <c r="W1686" s="33">
        <v>54.06</v>
      </c>
      <c r="Y1686" t="s">
        <v>189</v>
      </c>
      <c r="Z1686" t="s">
        <v>152</v>
      </c>
    </row>
    <row r="1687" spans="1:26" x14ac:dyDescent="0.25">
      <c r="A1687" t="s">
        <v>28</v>
      </c>
      <c r="B1687" t="s">
        <v>29</v>
      </c>
      <c r="C1687" s="3">
        <v>2021</v>
      </c>
      <c r="D1687" s="4">
        <v>1</v>
      </c>
      <c r="E1687" t="s">
        <v>149</v>
      </c>
      <c r="F1687" t="s">
        <v>150</v>
      </c>
      <c r="G1687" s="5">
        <v>44043</v>
      </c>
      <c r="H1687" s="6">
        <v>44049</v>
      </c>
      <c r="I1687" s="7">
        <v>470</v>
      </c>
      <c r="J1687" t="s">
        <v>32</v>
      </c>
      <c r="K1687" t="s">
        <v>33</v>
      </c>
      <c r="L1687" t="s">
        <v>46</v>
      </c>
      <c r="M1687" t="s">
        <v>165</v>
      </c>
      <c r="O1687" t="s">
        <v>64</v>
      </c>
      <c r="P1687" t="s">
        <v>28</v>
      </c>
      <c r="Q1687" t="s">
        <v>173</v>
      </c>
      <c r="R1687" t="s">
        <v>37</v>
      </c>
      <c r="W1687" s="33">
        <v>1.61</v>
      </c>
      <c r="Y1687" t="s">
        <v>189</v>
      </c>
      <c r="Z1687" t="s">
        <v>152</v>
      </c>
    </row>
    <row r="1688" spans="1:26" x14ac:dyDescent="0.25">
      <c r="A1688" t="s">
        <v>28</v>
      </c>
      <c r="B1688" t="s">
        <v>29</v>
      </c>
      <c r="C1688" s="3">
        <v>2021</v>
      </c>
      <c r="D1688" s="4">
        <v>1</v>
      </c>
      <c r="E1688" t="s">
        <v>149</v>
      </c>
      <c r="F1688" t="s">
        <v>150</v>
      </c>
      <c r="G1688" s="5">
        <v>44043</v>
      </c>
      <c r="H1688" s="6">
        <v>44049</v>
      </c>
      <c r="I1688" s="7">
        <v>471</v>
      </c>
      <c r="J1688" t="s">
        <v>32</v>
      </c>
      <c r="K1688" t="s">
        <v>33</v>
      </c>
      <c r="L1688" t="s">
        <v>48</v>
      </c>
      <c r="M1688" t="s">
        <v>165</v>
      </c>
      <c r="O1688" t="s">
        <v>64</v>
      </c>
      <c r="P1688" t="s">
        <v>28</v>
      </c>
      <c r="Q1688" t="s">
        <v>173</v>
      </c>
      <c r="R1688" t="s">
        <v>37</v>
      </c>
      <c r="W1688" s="33">
        <v>1.2</v>
      </c>
      <c r="Y1688" t="s">
        <v>189</v>
      </c>
      <c r="Z1688" t="s">
        <v>152</v>
      </c>
    </row>
    <row r="1689" spans="1:26" x14ac:dyDescent="0.25">
      <c r="A1689" t="s">
        <v>28</v>
      </c>
      <c r="B1689" t="s">
        <v>29</v>
      </c>
      <c r="C1689" s="3">
        <v>2021</v>
      </c>
      <c r="D1689" s="4">
        <v>1</v>
      </c>
      <c r="E1689" t="s">
        <v>149</v>
      </c>
      <c r="F1689" t="s">
        <v>150</v>
      </c>
      <c r="G1689" s="5">
        <v>44043</v>
      </c>
      <c r="H1689" s="6">
        <v>44049</v>
      </c>
      <c r="I1689" s="7">
        <v>473</v>
      </c>
      <c r="J1689" t="s">
        <v>32</v>
      </c>
      <c r="K1689" t="s">
        <v>33</v>
      </c>
      <c r="L1689" t="s">
        <v>34</v>
      </c>
      <c r="M1689" t="s">
        <v>165</v>
      </c>
      <c r="O1689" t="s">
        <v>64</v>
      </c>
      <c r="P1689" t="s">
        <v>28</v>
      </c>
      <c r="Q1689" t="s">
        <v>65</v>
      </c>
      <c r="R1689" t="s">
        <v>37</v>
      </c>
      <c r="W1689" s="33">
        <v>4992.49</v>
      </c>
      <c r="Y1689" t="s">
        <v>189</v>
      </c>
      <c r="Z1689" t="s">
        <v>152</v>
      </c>
    </row>
    <row r="1690" spans="1:26" x14ac:dyDescent="0.25">
      <c r="A1690" t="s">
        <v>28</v>
      </c>
      <c r="B1690" t="s">
        <v>29</v>
      </c>
      <c r="C1690" s="3">
        <v>2021</v>
      </c>
      <c r="D1690" s="4">
        <v>1</v>
      </c>
      <c r="E1690" t="s">
        <v>149</v>
      </c>
      <c r="F1690" t="s">
        <v>150</v>
      </c>
      <c r="G1690" s="5">
        <v>44043</v>
      </c>
      <c r="H1690" s="6">
        <v>44049</v>
      </c>
      <c r="I1690" s="7">
        <v>474</v>
      </c>
      <c r="J1690" t="s">
        <v>32</v>
      </c>
      <c r="K1690" t="s">
        <v>33</v>
      </c>
      <c r="L1690" t="s">
        <v>45</v>
      </c>
      <c r="M1690" t="s">
        <v>165</v>
      </c>
      <c r="O1690" t="s">
        <v>64</v>
      </c>
      <c r="P1690" t="s">
        <v>28</v>
      </c>
      <c r="Q1690" t="s">
        <v>65</v>
      </c>
      <c r="R1690" t="s">
        <v>37</v>
      </c>
      <c r="W1690" s="33">
        <v>56.75</v>
      </c>
      <c r="Y1690" t="s">
        <v>189</v>
      </c>
      <c r="Z1690" t="s">
        <v>152</v>
      </c>
    </row>
    <row r="1691" spans="1:26" x14ac:dyDescent="0.25">
      <c r="A1691" t="s">
        <v>28</v>
      </c>
      <c r="B1691" t="s">
        <v>29</v>
      </c>
      <c r="C1691" s="3">
        <v>2021</v>
      </c>
      <c r="D1691" s="4">
        <v>1</v>
      </c>
      <c r="E1691" t="s">
        <v>149</v>
      </c>
      <c r="F1691" t="s">
        <v>150</v>
      </c>
      <c r="G1691" s="5">
        <v>44043</v>
      </c>
      <c r="H1691" s="6">
        <v>44049</v>
      </c>
      <c r="I1691" s="7">
        <v>475</v>
      </c>
      <c r="J1691" t="s">
        <v>32</v>
      </c>
      <c r="K1691" t="s">
        <v>33</v>
      </c>
      <c r="L1691" t="s">
        <v>41</v>
      </c>
      <c r="M1691" t="s">
        <v>165</v>
      </c>
      <c r="O1691" t="s">
        <v>64</v>
      </c>
      <c r="P1691" t="s">
        <v>28</v>
      </c>
      <c r="Q1691" t="s">
        <v>65</v>
      </c>
      <c r="R1691" t="s">
        <v>37</v>
      </c>
      <c r="W1691" s="33">
        <v>706.27</v>
      </c>
      <c r="Y1691" t="s">
        <v>189</v>
      </c>
      <c r="Z1691" t="s">
        <v>152</v>
      </c>
    </row>
    <row r="1692" spans="1:26" x14ac:dyDescent="0.25">
      <c r="A1692" t="s">
        <v>28</v>
      </c>
      <c r="B1692" t="s">
        <v>29</v>
      </c>
      <c r="C1692" s="3">
        <v>2021</v>
      </c>
      <c r="D1692" s="4">
        <v>1</v>
      </c>
      <c r="E1692" t="s">
        <v>149</v>
      </c>
      <c r="F1692" t="s">
        <v>150</v>
      </c>
      <c r="G1692" s="5">
        <v>44043</v>
      </c>
      <c r="H1692" s="6">
        <v>44049</v>
      </c>
      <c r="I1692" s="7">
        <v>476</v>
      </c>
      <c r="J1692" t="s">
        <v>32</v>
      </c>
      <c r="K1692" t="s">
        <v>33</v>
      </c>
      <c r="L1692" t="s">
        <v>42</v>
      </c>
      <c r="M1692" t="s">
        <v>165</v>
      </c>
      <c r="O1692" t="s">
        <v>64</v>
      </c>
      <c r="P1692" t="s">
        <v>28</v>
      </c>
      <c r="Q1692" t="s">
        <v>65</v>
      </c>
      <c r="R1692" t="s">
        <v>37</v>
      </c>
      <c r="W1692" s="33">
        <v>340.6</v>
      </c>
      <c r="Y1692" t="s">
        <v>189</v>
      </c>
      <c r="Z1692" t="s">
        <v>152</v>
      </c>
    </row>
    <row r="1693" spans="1:26" x14ac:dyDescent="0.25">
      <c r="A1693" t="s">
        <v>28</v>
      </c>
      <c r="B1693" t="s">
        <v>29</v>
      </c>
      <c r="C1693" s="3">
        <v>2021</v>
      </c>
      <c r="D1693" s="4">
        <v>1</v>
      </c>
      <c r="E1693" t="s">
        <v>149</v>
      </c>
      <c r="F1693" t="s">
        <v>150</v>
      </c>
      <c r="G1693" s="5">
        <v>44043</v>
      </c>
      <c r="H1693" s="6">
        <v>44049</v>
      </c>
      <c r="I1693" s="7">
        <v>477</v>
      </c>
      <c r="J1693" t="s">
        <v>32</v>
      </c>
      <c r="K1693" t="s">
        <v>33</v>
      </c>
      <c r="L1693" t="s">
        <v>43</v>
      </c>
      <c r="M1693" t="s">
        <v>165</v>
      </c>
      <c r="O1693" t="s">
        <v>64</v>
      </c>
      <c r="P1693" t="s">
        <v>28</v>
      </c>
      <c r="Q1693" t="s">
        <v>65</v>
      </c>
      <c r="R1693" t="s">
        <v>37</v>
      </c>
      <c r="W1693" s="33">
        <v>66.400000000000006</v>
      </c>
      <c r="Y1693" t="s">
        <v>189</v>
      </c>
      <c r="Z1693" t="s">
        <v>152</v>
      </c>
    </row>
    <row r="1694" spans="1:26" x14ac:dyDescent="0.25">
      <c r="A1694" t="s">
        <v>28</v>
      </c>
      <c r="B1694" t="s">
        <v>29</v>
      </c>
      <c r="C1694" s="3">
        <v>2021</v>
      </c>
      <c r="D1694" s="4">
        <v>1</v>
      </c>
      <c r="E1694" t="s">
        <v>149</v>
      </c>
      <c r="F1694" t="s">
        <v>150</v>
      </c>
      <c r="G1694" s="5">
        <v>44043</v>
      </c>
      <c r="H1694" s="6">
        <v>44049</v>
      </c>
      <c r="I1694" s="7">
        <v>478</v>
      </c>
      <c r="J1694" t="s">
        <v>32</v>
      </c>
      <c r="K1694" t="s">
        <v>33</v>
      </c>
      <c r="L1694" t="s">
        <v>44</v>
      </c>
      <c r="M1694" t="s">
        <v>165</v>
      </c>
      <c r="O1694" t="s">
        <v>64</v>
      </c>
      <c r="P1694" t="s">
        <v>28</v>
      </c>
      <c r="Q1694" t="s">
        <v>65</v>
      </c>
      <c r="R1694" t="s">
        <v>37</v>
      </c>
      <c r="W1694" s="33">
        <v>1027.1400000000001</v>
      </c>
      <c r="Y1694" t="s">
        <v>189</v>
      </c>
      <c r="Z1694" t="s">
        <v>152</v>
      </c>
    </row>
    <row r="1695" spans="1:26" x14ac:dyDescent="0.25">
      <c r="A1695" t="s">
        <v>28</v>
      </c>
      <c r="B1695" t="s">
        <v>29</v>
      </c>
      <c r="C1695" s="3">
        <v>2021</v>
      </c>
      <c r="D1695" s="4">
        <v>1</v>
      </c>
      <c r="E1695" t="s">
        <v>149</v>
      </c>
      <c r="F1695" t="s">
        <v>150</v>
      </c>
      <c r="G1695" s="5">
        <v>44043</v>
      </c>
      <c r="H1695" s="6">
        <v>44049</v>
      </c>
      <c r="I1695" s="7">
        <v>479</v>
      </c>
      <c r="J1695" t="s">
        <v>32</v>
      </c>
      <c r="K1695" t="s">
        <v>33</v>
      </c>
      <c r="L1695" t="s">
        <v>46</v>
      </c>
      <c r="M1695" t="s">
        <v>165</v>
      </c>
      <c r="O1695" t="s">
        <v>64</v>
      </c>
      <c r="P1695" t="s">
        <v>28</v>
      </c>
      <c r="Q1695" t="s">
        <v>65</v>
      </c>
      <c r="R1695" t="s">
        <v>37</v>
      </c>
      <c r="W1695" s="33">
        <v>30.62</v>
      </c>
      <c r="Y1695" t="s">
        <v>189</v>
      </c>
      <c r="Z1695" t="s">
        <v>152</v>
      </c>
    </row>
    <row r="1696" spans="1:26" x14ac:dyDescent="0.25">
      <c r="A1696" t="s">
        <v>28</v>
      </c>
      <c r="B1696" t="s">
        <v>29</v>
      </c>
      <c r="C1696" s="3">
        <v>2021</v>
      </c>
      <c r="D1696" s="4">
        <v>1</v>
      </c>
      <c r="E1696" t="s">
        <v>149</v>
      </c>
      <c r="F1696" t="s">
        <v>150</v>
      </c>
      <c r="G1696" s="5">
        <v>44043</v>
      </c>
      <c r="H1696" s="6">
        <v>44049</v>
      </c>
      <c r="I1696" s="7">
        <v>480</v>
      </c>
      <c r="J1696" t="s">
        <v>32</v>
      </c>
      <c r="K1696" t="s">
        <v>33</v>
      </c>
      <c r="L1696" t="s">
        <v>48</v>
      </c>
      <c r="M1696" t="s">
        <v>165</v>
      </c>
      <c r="O1696" t="s">
        <v>64</v>
      </c>
      <c r="P1696" t="s">
        <v>28</v>
      </c>
      <c r="Q1696" t="s">
        <v>65</v>
      </c>
      <c r="R1696" t="s">
        <v>37</v>
      </c>
      <c r="W1696" s="33">
        <v>22.8</v>
      </c>
      <c r="Y1696" t="s">
        <v>189</v>
      </c>
      <c r="Z1696" t="s">
        <v>152</v>
      </c>
    </row>
    <row r="1697" spans="1:26" x14ac:dyDescent="0.25">
      <c r="A1697" t="s">
        <v>28</v>
      </c>
      <c r="B1697" t="s">
        <v>29</v>
      </c>
      <c r="C1697" s="3">
        <v>2021</v>
      </c>
      <c r="D1697" s="4">
        <v>1</v>
      </c>
      <c r="E1697" t="s">
        <v>149</v>
      </c>
      <c r="F1697" t="s">
        <v>150</v>
      </c>
      <c r="G1697" s="5">
        <v>44043</v>
      </c>
      <c r="H1697" s="6">
        <v>44049</v>
      </c>
      <c r="I1697" s="7">
        <v>482</v>
      </c>
      <c r="J1697" t="s">
        <v>32</v>
      </c>
      <c r="K1697" t="s">
        <v>33</v>
      </c>
      <c r="L1697" t="s">
        <v>34</v>
      </c>
      <c r="M1697" t="s">
        <v>165</v>
      </c>
      <c r="P1697" t="s">
        <v>28</v>
      </c>
      <c r="Q1697" t="s">
        <v>167</v>
      </c>
      <c r="R1697" t="s">
        <v>37</v>
      </c>
      <c r="W1697" s="33">
        <v>525.53</v>
      </c>
      <c r="Y1697" t="s">
        <v>189</v>
      </c>
      <c r="Z1697" t="s">
        <v>152</v>
      </c>
    </row>
    <row r="1698" spans="1:26" x14ac:dyDescent="0.25">
      <c r="A1698" t="s">
        <v>28</v>
      </c>
      <c r="B1698" t="s">
        <v>29</v>
      </c>
      <c r="C1698" s="3">
        <v>2021</v>
      </c>
      <c r="D1698" s="4">
        <v>1</v>
      </c>
      <c r="E1698" t="s">
        <v>149</v>
      </c>
      <c r="F1698" t="s">
        <v>150</v>
      </c>
      <c r="G1698" s="5">
        <v>44043</v>
      </c>
      <c r="H1698" s="6">
        <v>44049</v>
      </c>
      <c r="I1698" s="7">
        <v>483</v>
      </c>
      <c r="J1698" t="s">
        <v>32</v>
      </c>
      <c r="K1698" t="s">
        <v>33</v>
      </c>
      <c r="L1698" t="s">
        <v>45</v>
      </c>
      <c r="M1698" t="s">
        <v>165</v>
      </c>
      <c r="P1698" t="s">
        <v>28</v>
      </c>
      <c r="Q1698" t="s">
        <v>167</v>
      </c>
      <c r="R1698" t="s">
        <v>37</v>
      </c>
      <c r="W1698" s="33">
        <v>5.97</v>
      </c>
      <c r="Y1698" t="s">
        <v>189</v>
      </c>
      <c r="Z1698" t="s">
        <v>152</v>
      </c>
    </row>
    <row r="1699" spans="1:26" x14ac:dyDescent="0.25">
      <c r="A1699" t="s">
        <v>28</v>
      </c>
      <c r="B1699" t="s">
        <v>29</v>
      </c>
      <c r="C1699" s="3">
        <v>2021</v>
      </c>
      <c r="D1699" s="4">
        <v>1</v>
      </c>
      <c r="E1699" t="s">
        <v>149</v>
      </c>
      <c r="F1699" t="s">
        <v>150</v>
      </c>
      <c r="G1699" s="5">
        <v>44043</v>
      </c>
      <c r="H1699" s="6">
        <v>44049</v>
      </c>
      <c r="I1699" s="7">
        <v>484</v>
      </c>
      <c r="J1699" t="s">
        <v>32</v>
      </c>
      <c r="K1699" t="s">
        <v>33</v>
      </c>
      <c r="L1699" t="s">
        <v>41</v>
      </c>
      <c r="M1699" t="s">
        <v>165</v>
      </c>
      <c r="P1699" t="s">
        <v>28</v>
      </c>
      <c r="Q1699" t="s">
        <v>167</v>
      </c>
      <c r="R1699" t="s">
        <v>37</v>
      </c>
      <c r="W1699" s="33">
        <v>74.349999999999994</v>
      </c>
      <c r="Y1699" t="s">
        <v>189</v>
      </c>
      <c r="Z1699" t="s">
        <v>152</v>
      </c>
    </row>
    <row r="1700" spans="1:26" x14ac:dyDescent="0.25">
      <c r="A1700" t="s">
        <v>28</v>
      </c>
      <c r="B1700" t="s">
        <v>29</v>
      </c>
      <c r="C1700" s="3">
        <v>2021</v>
      </c>
      <c r="D1700" s="4">
        <v>1</v>
      </c>
      <c r="E1700" t="s">
        <v>149</v>
      </c>
      <c r="F1700" t="s">
        <v>150</v>
      </c>
      <c r="G1700" s="5">
        <v>44043</v>
      </c>
      <c r="H1700" s="6">
        <v>44049</v>
      </c>
      <c r="I1700" s="7">
        <v>485</v>
      </c>
      <c r="J1700" t="s">
        <v>32</v>
      </c>
      <c r="K1700" t="s">
        <v>33</v>
      </c>
      <c r="L1700" t="s">
        <v>42</v>
      </c>
      <c r="M1700" t="s">
        <v>165</v>
      </c>
      <c r="P1700" t="s">
        <v>28</v>
      </c>
      <c r="Q1700" t="s">
        <v>167</v>
      </c>
      <c r="R1700" t="s">
        <v>37</v>
      </c>
      <c r="W1700" s="33">
        <v>35.85</v>
      </c>
      <c r="Y1700" t="s">
        <v>189</v>
      </c>
      <c r="Z1700" t="s">
        <v>152</v>
      </c>
    </row>
    <row r="1701" spans="1:26" x14ac:dyDescent="0.25">
      <c r="A1701" t="s">
        <v>28</v>
      </c>
      <c r="B1701" t="s">
        <v>29</v>
      </c>
      <c r="C1701" s="3">
        <v>2021</v>
      </c>
      <c r="D1701" s="4">
        <v>1</v>
      </c>
      <c r="E1701" t="s">
        <v>149</v>
      </c>
      <c r="F1701" t="s">
        <v>150</v>
      </c>
      <c r="G1701" s="5">
        <v>44043</v>
      </c>
      <c r="H1701" s="6">
        <v>44049</v>
      </c>
      <c r="I1701" s="7">
        <v>486</v>
      </c>
      <c r="J1701" t="s">
        <v>32</v>
      </c>
      <c r="K1701" t="s">
        <v>33</v>
      </c>
      <c r="L1701" t="s">
        <v>43</v>
      </c>
      <c r="M1701" t="s">
        <v>165</v>
      </c>
      <c r="P1701" t="s">
        <v>28</v>
      </c>
      <c r="Q1701" t="s">
        <v>167</v>
      </c>
      <c r="R1701" t="s">
        <v>37</v>
      </c>
      <c r="W1701" s="33">
        <v>6.99</v>
      </c>
      <c r="Y1701" t="s">
        <v>189</v>
      </c>
      <c r="Z1701" t="s">
        <v>152</v>
      </c>
    </row>
    <row r="1702" spans="1:26" x14ac:dyDescent="0.25">
      <c r="A1702" t="s">
        <v>28</v>
      </c>
      <c r="B1702" t="s">
        <v>29</v>
      </c>
      <c r="C1702" s="3">
        <v>2021</v>
      </c>
      <c r="D1702" s="4">
        <v>1</v>
      </c>
      <c r="E1702" t="s">
        <v>149</v>
      </c>
      <c r="F1702" t="s">
        <v>150</v>
      </c>
      <c r="G1702" s="5">
        <v>44043</v>
      </c>
      <c r="H1702" s="6">
        <v>44049</v>
      </c>
      <c r="I1702" s="7">
        <v>487</v>
      </c>
      <c r="J1702" t="s">
        <v>32</v>
      </c>
      <c r="K1702" t="s">
        <v>33</v>
      </c>
      <c r="L1702" t="s">
        <v>44</v>
      </c>
      <c r="M1702" t="s">
        <v>165</v>
      </c>
      <c r="P1702" t="s">
        <v>28</v>
      </c>
      <c r="Q1702" t="s">
        <v>167</v>
      </c>
      <c r="R1702" t="s">
        <v>37</v>
      </c>
      <c r="W1702" s="33">
        <v>108.12</v>
      </c>
      <c r="Y1702" t="s">
        <v>189</v>
      </c>
      <c r="Z1702" t="s">
        <v>152</v>
      </c>
    </row>
    <row r="1703" spans="1:26" x14ac:dyDescent="0.25">
      <c r="A1703" t="s">
        <v>28</v>
      </c>
      <c r="B1703" t="s">
        <v>29</v>
      </c>
      <c r="C1703" s="3">
        <v>2021</v>
      </c>
      <c r="D1703" s="4">
        <v>1</v>
      </c>
      <c r="E1703" t="s">
        <v>149</v>
      </c>
      <c r="F1703" t="s">
        <v>150</v>
      </c>
      <c r="G1703" s="5">
        <v>44043</v>
      </c>
      <c r="H1703" s="6">
        <v>44049</v>
      </c>
      <c r="I1703" s="7">
        <v>488</v>
      </c>
      <c r="J1703" t="s">
        <v>32</v>
      </c>
      <c r="K1703" t="s">
        <v>33</v>
      </c>
      <c r="L1703" t="s">
        <v>46</v>
      </c>
      <c r="M1703" t="s">
        <v>165</v>
      </c>
      <c r="P1703" t="s">
        <v>28</v>
      </c>
      <c r="Q1703" t="s">
        <v>167</v>
      </c>
      <c r="R1703" t="s">
        <v>37</v>
      </c>
      <c r="W1703" s="33">
        <v>3.22</v>
      </c>
      <c r="Y1703" t="s">
        <v>189</v>
      </c>
      <c r="Z1703" t="s">
        <v>152</v>
      </c>
    </row>
    <row r="1704" spans="1:26" x14ac:dyDescent="0.25">
      <c r="A1704" t="s">
        <v>28</v>
      </c>
      <c r="B1704" t="s">
        <v>29</v>
      </c>
      <c r="C1704" s="3">
        <v>2021</v>
      </c>
      <c r="D1704" s="4">
        <v>1</v>
      </c>
      <c r="E1704" t="s">
        <v>149</v>
      </c>
      <c r="F1704" t="s">
        <v>150</v>
      </c>
      <c r="G1704" s="5">
        <v>44043</v>
      </c>
      <c r="H1704" s="6">
        <v>44049</v>
      </c>
      <c r="I1704" s="7">
        <v>489</v>
      </c>
      <c r="J1704" t="s">
        <v>32</v>
      </c>
      <c r="K1704" t="s">
        <v>33</v>
      </c>
      <c r="L1704" t="s">
        <v>48</v>
      </c>
      <c r="M1704" t="s">
        <v>165</v>
      </c>
      <c r="P1704" t="s">
        <v>28</v>
      </c>
      <c r="Q1704" t="s">
        <v>167</v>
      </c>
      <c r="R1704" t="s">
        <v>37</v>
      </c>
      <c r="W1704" s="33">
        <v>2.4</v>
      </c>
      <c r="Y1704" t="s">
        <v>189</v>
      </c>
      <c r="Z1704" t="s">
        <v>152</v>
      </c>
    </row>
    <row r="1705" spans="1:26" x14ac:dyDescent="0.25">
      <c r="A1705" t="s">
        <v>28</v>
      </c>
      <c r="B1705" t="s">
        <v>29</v>
      </c>
      <c r="C1705" s="3">
        <v>2021</v>
      </c>
      <c r="D1705" s="4">
        <v>1</v>
      </c>
      <c r="E1705" t="s">
        <v>149</v>
      </c>
      <c r="F1705" t="s">
        <v>150</v>
      </c>
      <c r="G1705" s="5">
        <v>44043</v>
      </c>
      <c r="H1705" s="6">
        <v>44049</v>
      </c>
      <c r="I1705" s="7">
        <v>491</v>
      </c>
      <c r="J1705" t="s">
        <v>90</v>
      </c>
      <c r="K1705" t="s">
        <v>33</v>
      </c>
      <c r="L1705" t="s">
        <v>34</v>
      </c>
      <c r="M1705" t="s">
        <v>97</v>
      </c>
      <c r="O1705" t="s">
        <v>64</v>
      </c>
      <c r="P1705" t="s">
        <v>28</v>
      </c>
      <c r="Q1705" t="s">
        <v>162</v>
      </c>
      <c r="R1705" t="s">
        <v>37</v>
      </c>
      <c r="W1705" s="33">
        <v>750</v>
      </c>
      <c r="Y1705" t="s">
        <v>190</v>
      </c>
      <c r="Z1705" t="s">
        <v>152</v>
      </c>
    </row>
    <row r="1706" spans="1:26" x14ac:dyDescent="0.25">
      <c r="A1706" t="s">
        <v>28</v>
      </c>
      <c r="B1706" t="s">
        <v>29</v>
      </c>
      <c r="C1706" s="3">
        <v>2021</v>
      </c>
      <c r="D1706" s="4">
        <v>1</v>
      </c>
      <c r="E1706" t="s">
        <v>149</v>
      </c>
      <c r="F1706" t="s">
        <v>150</v>
      </c>
      <c r="G1706" s="5">
        <v>44043</v>
      </c>
      <c r="H1706" s="6">
        <v>44049</v>
      </c>
      <c r="I1706" s="7">
        <v>492</v>
      </c>
      <c r="J1706" t="s">
        <v>90</v>
      </c>
      <c r="K1706" t="s">
        <v>33</v>
      </c>
      <c r="L1706" t="s">
        <v>45</v>
      </c>
      <c r="M1706" t="s">
        <v>97</v>
      </c>
      <c r="O1706" t="s">
        <v>64</v>
      </c>
      <c r="P1706" t="s">
        <v>28</v>
      </c>
      <c r="Q1706" t="s">
        <v>162</v>
      </c>
      <c r="R1706" t="s">
        <v>37</v>
      </c>
      <c r="W1706" s="33">
        <v>8.5299999999999994</v>
      </c>
      <c r="Y1706" t="s">
        <v>190</v>
      </c>
      <c r="Z1706" t="s">
        <v>152</v>
      </c>
    </row>
    <row r="1707" spans="1:26" x14ac:dyDescent="0.25">
      <c r="A1707" t="s">
        <v>28</v>
      </c>
      <c r="B1707" t="s">
        <v>29</v>
      </c>
      <c r="C1707" s="3">
        <v>2021</v>
      </c>
      <c r="D1707" s="4">
        <v>1</v>
      </c>
      <c r="E1707" t="s">
        <v>149</v>
      </c>
      <c r="F1707" t="s">
        <v>150</v>
      </c>
      <c r="G1707" s="5">
        <v>44043</v>
      </c>
      <c r="H1707" s="6">
        <v>44049</v>
      </c>
      <c r="I1707" s="7">
        <v>493</v>
      </c>
      <c r="J1707" t="s">
        <v>90</v>
      </c>
      <c r="K1707" t="s">
        <v>33</v>
      </c>
      <c r="L1707" t="s">
        <v>41</v>
      </c>
      <c r="M1707" t="s">
        <v>97</v>
      </c>
      <c r="O1707" t="s">
        <v>64</v>
      </c>
      <c r="P1707" t="s">
        <v>28</v>
      </c>
      <c r="Q1707" t="s">
        <v>162</v>
      </c>
      <c r="R1707" t="s">
        <v>37</v>
      </c>
      <c r="W1707" s="33">
        <v>94.85</v>
      </c>
      <c r="Y1707" t="s">
        <v>190</v>
      </c>
      <c r="Z1707" t="s">
        <v>152</v>
      </c>
    </row>
    <row r="1708" spans="1:26" x14ac:dyDescent="0.25">
      <c r="A1708" t="s">
        <v>28</v>
      </c>
      <c r="B1708" t="s">
        <v>29</v>
      </c>
      <c r="C1708" s="3">
        <v>2021</v>
      </c>
      <c r="D1708" s="4">
        <v>1</v>
      </c>
      <c r="E1708" t="s">
        <v>149</v>
      </c>
      <c r="F1708" t="s">
        <v>150</v>
      </c>
      <c r="G1708" s="5">
        <v>44043</v>
      </c>
      <c r="H1708" s="6">
        <v>44049</v>
      </c>
      <c r="I1708" s="7">
        <v>494</v>
      </c>
      <c r="J1708" t="s">
        <v>90</v>
      </c>
      <c r="K1708" t="s">
        <v>33</v>
      </c>
      <c r="L1708" t="s">
        <v>42</v>
      </c>
      <c r="M1708" t="s">
        <v>97</v>
      </c>
      <c r="O1708" t="s">
        <v>64</v>
      </c>
      <c r="P1708" t="s">
        <v>28</v>
      </c>
      <c r="Q1708" t="s">
        <v>162</v>
      </c>
      <c r="R1708" t="s">
        <v>37</v>
      </c>
      <c r="W1708" s="33">
        <v>55.62</v>
      </c>
      <c r="Y1708" t="s">
        <v>190</v>
      </c>
      <c r="Z1708" t="s">
        <v>152</v>
      </c>
    </row>
    <row r="1709" spans="1:26" x14ac:dyDescent="0.25">
      <c r="A1709" t="s">
        <v>28</v>
      </c>
      <c r="B1709" t="s">
        <v>29</v>
      </c>
      <c r="C1709" s="3">
        <v>2021</v>
      </c>
      <c r="D1709" s="4">
        <v>1</v>
      </c>
      <c r="E1709" t="s">
        <v>149</v>
      </c>
      <c r="F1709" t="s">
        <v>150</v>
      </c>
      <c r="G1709" s="5">
        <v>44043</v>
      </c>
      <c r="H1709" s="6">
        <v>44049</v>
      </c>
      <c r="I1709" s="7">
        <v>495</v>
      </c>
      <c r="J1709" t="s">
        <v>90</v>
      </c>
      <c r="K1709" t="s">
        <v>33</v>
      </c>
      <c r="L1709" t="s">
        <v>43</v>
      </c>
      <c r="M1709" t="s">
        <v>97</v>
      </c>
      <c r="O1709" t="s">
        <v>64</v>
      </c>
      <c r="P1709" t="s">
        <v>28</v>
      </c>
      <c r="Q1709" t="s">
        <v>162</v>
      </c>
      <c r="R1709" t="s">
        <v>37</v>
      </c>
      <c r="W1709" s="33">
        <v>9.98</v>
      </c>
      <c r="Y1709" t="s">
        <v>190</v>
      </c>
      <c r="Z1709" t="s">
        <v>152</v>
      </c>
    </row>
    <row r="1710" spans="1:26" x14ac:dyDescent="0.25">
      <c r="A1710" t="s">
        <v>28</v>
      </c>
      <c r="B1710" t="s">
        <v>29</v>
      </c>
      <c r="C1710" s="3">
        <v>2021</v>
      </c>
      <c r="D1710" s="4">
        <v>1</v>
      </c>
      <c r="E1710" t="s">
        <v>149</v>
      </c>
      <c r="F1710" t="s">
        <v>150</v>
      </c>
      <c r="G1710" s="5">
        <v>44043</v>
      </c>
      <c r="H1710" s="6">
        <v>44049</v>
      </c>
      <c r="I1710" s="7">
        <v>496</v>
      </c>
      <c r="J1710" t="s">
        <v>90</v>
      </c>
      <c r="K1710" t="s">
        <v>33</v>
      </c>
      <c r="L1710" t="s">
        <v>44</v>
      </c>
      <c r="M1710" t="s">
        <v>97</v>
      </c>
      <c r="O1710" t="s">
        <v>64</v>
      </c>
      <c r="P1710" t="s">
        <v>28</v>
      </c>
      <c r="Q1710" t="s">
        <v>162</v>
      </c>
      <c r="R1710" t="s">
        <v>37</v>
      </c>
      <c r="W1710" s="33">
        <v>103.05</v>
      </c>
      <c r="Y1710" t="s">
        <v>190</v>
      </c>
      <c r="Z1710" t="s">
        <v>152</v>
      </c>
    </row>
    <row r="1711" spans="1:26" x14ac:dyDescent="0.25">
      <c r="A1711" t="s">
        <v>28</v>
      </c>
      <c r="B1711" t="s">
        <v>29</v>
      </c>
      <c r="C1711" s="3">
        <v>2021</v>
      </c>
      <c r="D1711" s="4">
        <v>1</v>
      </c>
      <c r="E1711" t="s">
        <v>149</v>
      </c>
      <c r="F1711" t="s">
        <v>150</v>
      </c>
      <c r="G1711" s="5">
        <v>44043</v>
      </c>
      <c r="H1711" s="6">
        <v>44049</v>
      </c>
      <c r="I1711" s="7">
        <v>497</v>
      </c>
      <c r="J1711" t="s">
        <v>90</v>
      </c>
      <c r="K1711" t="s">
        <v>33</v>
      </c>
      <c r="L1711" t="s">
        <v>46</v>
      </c>
      <c r="M1711" t="s">
        <v>97</v>
      </c>
      <c r="O1711" t="s">
        <v>64</v>
      </c>
      <c r="P1711" t="s">
        <v>28</v>
      </c>
      <c r="Q1711" t="s">
        <v>162</v>
      </c>
      <c r="R1711" t="s">
        <v>37</v>
      </c>
      <c r="W1711" s="33">
        <v>4.5999999999999996</v>
      </c>
      <c r="Y1711" t="s">
        <v>190</v>
      </c>
      <c r="Z1711" t="s">
        <v>152</v>
      </c>
    </row>
    <row r="1712" spans="1:26" x14ac:dyDescent="0.25">
      <c r="A1712" t="s">
        <v>28</v>
      </c>
      <c r="B1712" t="s">
        <v>29</v>
      </c>
      <c r="C1712" s="3">
        <v>2021</v>
      </c>
      <c r="D1712" s="4">
        <v>1</v>
      </c>
      <c r="E1712" t="s">
        <v>149</v>
      </c>
      <c r="F1712" t="s">
        <v>150</v>
      </c>
      <c r="G1712" s="5">
        <v>44043</v>
      </c>
      <c r="H1712" s="6">
        <v>44049</v>
      </c>
      <c r="I1712" s="7">
        <v>498</v>
      </c>
      <c r="J1712" t="s">
        <v>90</v>
      </c>
      <c r="K1712" t="s">
        <v>33</v>
      </c>
      <c r="L1712" t="s">
        <v>47</v>
      </c>
      <c r="M1712" t="s">
        <v>97</v>
      </c>
      <c r="O1712" t="s">
        <v>64</v>
      </c>
      <c r="P1712" t="s">
        <v>28</v>
      </c>
      <c r="Q1712" t="s">
        <v>162</v>
      </c>
      <c r="R1712" t="s">
        <v>37</v>
      </c>
      <c r="W1712" s="33">
        <v>11.25</v>
      </c>
      <c r="Y1712" t="s">
        <v>190</v>
      </c>
      <c r="Z1712" t="s">
        <v>152</v>
      </c>
    </row>
    <row r="1713" spans="1:26" x14ac:dyDescent="0.25">
      <c r="A1713" t="s">
        <v>28</v>
      </c>
      <c r="B1713" t="s">
        <v>29</v>
      </c>
      <c r="C1713" s="3">
        <v>2021</v>
      </c>
      <c r="D1713" s="4">
        <v>1</v>
      </c>
      <c r="E1713" t="s">
        <v>149</v>
      </c>
      <c r="F1713" t="s">
        <v>150</v>
      </c>
      <c r="G1713" s="5">
        <v>44043</v>
      </c>
      <c r="H1713" s="6">
        <v>44049</v>
      </c>
      <c r="I1713" s="7">
        <v>499</v>
      </c>
      <c r="J1713" t="s">
        <v>159</v>
      </c>
      <c r="K1713" t="s">
        <v>33</v>
      </c>
      <c r="L1713" t="s">
        <v>34</v>
      </c>
      <c r="M1713" t="s">
        <v>97</v>
      </c>
      <c r="O1713" t="s">
        <v>64</v>
      </c>
      <c r="P1713" t="s">
        <v>28</v>
      </c>
      <c r="Q1713" t="s">
        <v>160</v>
      </c>
      <c r="R1713" t="s">
        <v>37</v>
      </c>
      <c r="W1713" s="33">
        <v>375</v>
      </c>
      <c r="Y1713" t="s">
        <v>190</v>
      </c>
      <c r="Z1713" t="s">
        <v>152</v>
      </c>
    </row>
    <row r="1714" spans="1:26" x14ac:dyDescent="0.25">
      <c r="A1714" t="s">
        <v>28</v>
      </c>
      <c r="B1714" t="s">
        <v>29</v>
      </c>
      <c r="C1714" s="3">
        <v>2021</v>
      </c>
      <c r="D1714" s="4">
        <v>1</v>
      </c>
      <c r="E1714" t="s">
        <v>149</v>
      </c>
      <c r="F1714" t="s">
        <v>150</v>
      </c>
      <c r="G1714" s="5">
        <v>44043</v>
      </c>
      <c r="H1714" s="6">
        <v>44049</v>
      </c>
      <c r="I1714" s="7">
        <v>500</v>
      </c>
      <c r="J1714" t="s">
        <v>159</v>
      </c>
      <c r="K1714" t="s">
        <v>33</v>
      </c>
      <c r="L1714" t="s">
        <v>45</v>
      </c>
      <c r="M1714" t="s">
        <v>97</v>
      </c>
      <c r="O1714" t="s">
        <v>64</v>
      </c>
      <c r="P1714" t="s">
        <v>28</v>
      </c>
      <c r="Q1714" t="s">
        <v>160</v>
      </c>
      <c r="R1714" t="s">
        <v>37</v>
      </c>
      <c r="W1714" s="33">
        <v>4.26</v>
      </c>
      <c r="Y1714" t="s">
        <v>190</v>
      </c>
      <c r="Z1714" t="s">
        <v>152</v>
      </c>
    </row>
    <row r="1715" spans="1:26" x14ac:dyDescent="0.25">
      <c r="A1715" t="s">
        <v>28</v>
      </c>
      <c r="B1715" t="s">
        <v>29</v>
      </c>
      <c r="C1715" s="3">
        <v>2021</v>
      </c>
      <c r="D1715" s="4">
        <v>1</v>
      </c>
      <c r="E1715" t="s">
        <v>149</v>
      </c>
      <c r="F1715" t="s">
        <v>150</v>
      </c>
      <c r="G1715" s="5">
        <v>44043</v>
      </c>
      <c r="H1715" s="6">
        <v>44049</v>
      </c>
      <c r="I1715" s="7">
        <v>501</v>
      </c>
      <c r="J1715" t="s">
        <v>159</v>
      </c>
      <c r="K1715" t="s">
        <v>33</v>
      </c>
      <c r="L1715" t="s">
        <v>41</v>
      </c>
      <c r="M1715" t="s">
        <v>97</v>
      </c>
      <c r="O1715" t="s">
        <v>64</v>
      </c>
      <c r="P1715" t="s">
        <v>28</v>
      </c>
      <c r="Q1715" t="s">
        <v>160</v>
      </c>
      <c r="R1715" t="s">
        <v>37</v>
      </c>
      <c r="W1715" s="33">
        <v>47.42</v>
      </c>
      <c r="Y1715" t="s">
        <v>190</v>
      </c>
      <c r="Z1715" t="s">
        <v>152</v>
      </c>
    </row>
    <row r="1716" spans="1:26" x14ac:dyDescent="0.25">
      <c r="A1716" t="s">
        <v>28</v>
      </c>
      <c r="B1716" t="s">
        <v>29</v>
      </c>
      <c r="C1716" s="3">
        <v>2021</v>
      </c>
      <c r="D1716" s="4">
        <v>1</v>
      </c>
      <c r="E1716" t="s">
        <v>149</v>
      </c>
      <c r="F1716" t="s">
        <v>150</v>
      </c>
      <c r="G1716" s="5">
        <v>44043</v>
      </c>
      <c r="H1716" s="6">
        <v>44049</v>
      </c>
      <c r="I1716" s="7">
        <v>502</v>
      </c>
      <c r="J1716" t="s">
        <v>159</v>
      </c>
      <c r="K1716" t="s">
        <v>33</v>
      </c>
      <c r="L1716" t="s">
        <v>42</v>
      </c>
      <c r="M1716" t="s">
        <v>97</v>
      </c>
      <c r="O1716" t="s">
        <v>64</v>
      </c>
      <c r="P1716" t="s">
        <v>28</v>
      </c>
      <c r="Q1716" t="s">
        <v>160</v>
      </c>
      <c r="R1716" t="s">
        <v>37</v>
      </c>
      <c r="W1716" s="33">
        <v>27.8</v>
      </c>
      <c r="Y1716" t="s">
        <v>190</v>
      </c>
      <c r="Z1716" t="s">
        <v>152</v>
      </c>
    </row>
    <row r="1717" spans="1:26" x14ac:dyDescent="0.25">
      <c r="A1717" t="s">
        <v>28</v>
      </c>
      <c r="B1717" t="s">
        <v>29</v>
      </c>
      <c r="C1717" s="3">
        <v>2021</v>
      </c>
      <c r="D1717" s="4">
        <v>1</v>
      </c>
      <c r="E1717" t="s">
        <v>149</v>
      </c>
      <c r="F1717" t="s">
        <v>150</v>
      </c>
      <c r="G1717" s="5">
        <v>44043</v>
      </c>
      <c r="H1717" s="6">
        <v>44049</v>
      </c>
      <c r="I1717" s="7">
        <v>503</v>
      </c>
      <c r="J1717" t="s">
        <v>159</v>
      </c>
      <c r="K1717" t="s">
        <v>33</v>
      </c>
      <c r="L1717" t="s">
        <v>43</v>
      </c>
      <c r="M1717" t="s">
        <v>97</v>
      </c>
      <c r="O1717" t="s">
        <v>64</v>
      </c>
      <c r="P1717" t="s">
        <v>28</v>
      </c>
      <c r="Q1717" t="s">
        <v>160</v>
      </c>
      <c r="R1717" t="s">
        <v>37</v>
      </c>
      <c r="W1717" s="33">
        <v>4.9800000000000004</v>
      </c>
      <c r="Y1717" t="s">
        <v>190</v>
      </c>
      <c r="Z1717" t="s">
        <v>152</v>
      </c>
    </row>
    <row r="1718" spans="1:26" x14ac:dyDescent="0.25">
      <c r="A1718" t="s">
        <v>28</v>
      </c>
      <c r="B1718" t="s">
        <v>29</v>
      </c>
      <c r="C1718" s="3">
        <v>2021</v>
      </c>
      <c r="D1718" s="4">
        <v>1</v>
      </c>
      <c r="E1718" t="s">
        <v>149</v>
      </c>
      <c r="F1718" t="s">
        <v>150</v>
      </c>
      <c r="G1718" s="5">
        <v>44043</v>
      </c>
      <c r="H1718" s="6">
        <v>44049</v>
      </c>
      <c r="I1718" s="7">
        <v>504</v>
      </c>
      <c r="J1718" t="s">
        <v>159</v>
      </c>
      <c r="K1718" t="s">
        <v>33</v>
      </c>
      <c r="L1718" t="s">
        <v>44</v>
      </c>
      <c r="M1718" t="s">
        <v>97</v>
      </c>
      <c r="O1718" t="s">
        <v>64</v>
      </c>
      <c r="P1718" t="s">
        <v>28</v>
      </c>
      <c r="Q1718" t="s">
        <v>160</v>
      </c>
      <c r="R1718" t="s">
        <v>37</v>
      </c>
      <c r="W1718" s="33">
        <v>51.52</v>
      </c>
      <c r="Y1718" t="s">
        <v>190</v>
      </c>
      <c r="Z1718" t="s">
        <v>152</v>
      </c>
    </row>
    <row r="1719" spans="1:26" x14ac:dyDescent="0.25">
      <c r="A1719" t="s">
        <v>28</v>
      </c>
      <c r="B1719" t="s">
        <v>29</v>
      </c>
      <c r="C1719" s="3">
        <v>2021</v>
      </c>
      <c r="D1719" s="4">
        <v>1</v>
      </c>
      <c r="E1719" t="s">
        <v>149</v>
      </c>
      <c r="F1719" t="s">
        <v>150</v>
      </c>
      <c r="G1719" s="5">
        <v>44043</v>
      </c>
      <c r="H1719" s="6">
        <v>44049</v>
      </c>
      <c r="I1719" s="7">
        <v>505</v>
      </c>
      <c r="J1719" t="s">
        <v>159</v>
      </c>
      <c r="K1719" t="s">
        <v>33</v>
      </c>
      <c r="L1719" t="s">
        <v>46</v>
      </c>
      <c r="M1719" t="s">
        <v>97</v>
      </c>
      <c r="O1719" t="s">
        <v>64</v>
      </c>
      <c r="P1719" t="s">
        <v>28</v>
      </c>
      <c r="Q1719" t="s">
        <v>160</v>
      </c>
      <c r="R1719" t="s">
        <v>37</v>
      </c>
      <c r="W1719" s="33">
        <v>2.2999999999999998</v>
      </c>
      <c r="Y1719" t="s">
        <v>190</v>
      </c>
      <c r="Z1719" t="s">
        <v>152</v>
      </c>
    </row>
    <row r="1720" spans="1:26" x14ac:dyDescent="0.25">
      <c r="A1720" t="s">
        <v>28</v>
      </c>
      <c r="B1720" t="s">
        <v>29</v>
      </c>
      <c r="C1720" s="3">
        <v>2021</v>
      </c>
      <c r="D1720" s="4">
        <v>1</v>
      </c>
      <c r="E1720" t="s">
        <v>149</v>
      </c>
      <c r="F1720" t="s">
        <v>150</v>
      </c>
      <c r="G1720" s="5">
        <v>44043</v>
      </c>
      <c r="H1720" s="6">
        <v>44049</v>
      </c>
      <c r="I1720" s="7">
        <v>506</v>
      </c>
      <c r="J1720" t="s">
        <v>159</v>
      </c>
      <c r="K1720" t="s">
        <v>33</v>
      </c>
      <c r="L1720" t="s">
        <v>47</v>
      </c>
      <c r="M1720" t="s">
        <v>97</v>
      </c>
      <c r="O1720" t="s">
        <v>64</v>
      </c>
      <c r="P1720" t="s">
        <v>28</v>
      </c>
      <c r="Q1720" t="s">
        <v>160</v>
      </c>
      <c r="R1720" t="s">
        <v>37</v>
      </c>
      <c r="W1720" s="33">
        <v>5.62</v>
      </c>
      <c r="Y1720" t="s">
        <v>190</v>
      </c>
      <c r="Z1720" t="s">
        <v>152</v>
      </c>
    </row>
    <row r="1721" spans="1:26" x14ac:dyDescent="0.25">
      <c r="A1721" t="s">
        <v>28</v>
      </c>
      <c r="B1721" t="s">
        <v>29</v>
      </c>
      <c r="C1721" s="3">
        <v>2021</v>
      </c>
      <c r="D1721" s="4">
        <v>1</v>
      </c>
      <c r="E1721" t="s">
        <v>149</v>
      </c>
      <c r="F1721" t="s">
        <v>150</v>
      </c>
      <c r="G1721" s="5">
        <v>44043</v>
      </c>
      <c r="H1721" s="6">
        <v>44049</v>
      </c>
      <c r="I1721" s="7">
        <v>507</v>
      </c>
      <c r="J1721" t="s">
        <v>90</v>
      </c>
      <c r="K1721" t="s">
        <v>33</v>
      </c>
      <c r="L1721" t="s">
        <v>34</v>
      </c>
      <c r="M1721" t="s">
        <v>97</v>
      </c>
      <c r="O1721" t="s">
        <v>64</v>
      </c>
      <c r="P1721" t="s">
        <v>28</v>
      </c>
      <c r="Q1721" t="s">
        <v>98</v>
      </c>
      <c r="R1721" t="s">
        <v>37</v>
      </c>
      <c r="W1721" s="33">
        <v>6375</v>
      </c>
      <c r="Y1721" t="s">
        <v>190</v>
      </c>
      <c r="Z1721" t="s">
        <v>152</v>
      </c>
    </row>
    <row r="1722" spans="1:26" x14ac:dyDescent="0.25">
      <c r="A1722" t="s">
        <v>28</v>
      </c>
      <c r="B1722" t="s">
        <v>29</v>
      </c>
      <c r="C1722" s="3">
        <v>2021</v>
      </c>
      <c r="D1722" s="4">
        <v>1</v>
      </c>
      <c r="E1722" t="s">
        <v>149</v>
      </c>
      <c r="F1722" t="s">
        <v>150</v>
      </c>
      <c r="G1722" s="5">
        <v>44043</v>
      </c>
      <c r="H1722" s="6">
        <v>44049</v>
      </c>
      <c r="I1722" s="7">
        <v>508</v>
      </c>
      <c r="J1722" t="s">
        <v>90</v>
      </c>
      <c r="K1722" t="s">
        <v>33</v>
      </c>
      <c r="L1722" t="s">
        <v>45</v>
      </c>
      <c r="M1722" t="s">
        <v>97</v>
      </c>
      <c r="O1722" t="s">
        <v>64</v>
      </c>
      <c r="P1722" t="s">
        <v>28</v>
      </c>
      <c r="Q1722" t="s">
        <v>98</v>
      </c>
      <c r="R1722" t="s">
        <v>37</v>
      </c>
      <c r="W1722" s="33">
        <v>72.459999999999994</v>
      </c>
      <c r="Y1722" t="s">
        <v>190</v>
      </c>
      <c r="Z1722" t="s">
        <v>152</v>
      </c>
    </row>
    <row r="1723" spans="1:26" x14ac:dyDescent="0.25">
      <c r="A1723" t="s">
        <v>28</v>
      </c>
      <c r="B1723" t="s">
        <v>29</v>
      </c>
      <c r="C1723" s="3">
        <v>2021</v>
      </c>
      <c r="D1723" s="4">
        <v>1</v>
      </c>
      <c r="E1723" t="s">
        <v>149</v>
      </c>
      <c r="F1723" t="s">
        <v>150</v>
      </c>
      <c r="G1723" s="5">
        <v>44043</v>
      </c>
      <c r="H1723" s="6">
        <v>44049</v>
      </c>
      <c r="I1723" s="7">
        <v>509</v>
      </c>
      <c r="J1723" t="s">
        <v>90</v>
      </c>
      <c r="K1723" t="s">
        <v>33</v>
      </c>
      <c r="L1723" t="s">
        <v>41</v>
      </c>
      <c r="M1723" t="s">
        <v>97</v>
      </c>
      <c r="O1723" t="s">
        <v>64</v>
      </c>
      <c r="P1723" t="s">
        <v>28</v>
      </c>
      <c r="Q1723" t="s">
        <v>98</v>
      </c>
      <c r="R1723" t="s">
        <v>37</v>
      </c>
      <c r="W1723" s="33">
        <v>806.23</v>
      </c>
      <c r="Y1723" t="s">
        <v>190</v>
      </c>
      <c r="Z1723" t="s">
        <v>152</v>
      </c>
    </row>
    <row r="1724" spans="1:26" x14ac:dyDescent="0.25">
      <c r="A1724" t="s">
        <v>28</v>
      </c>
      <c r="B1724" t="s">
        <v>29</v>
      </c>
      <c r="C1724" s="3">
        <v>2021</v>
      </c>
      <c r="D1724" s="4">
        <v>1</v>
      </c>
      <c r="E1724" t="s">
        <v>149</v>
      </c>
      <c r="F1724" t="s">
        <v>150</v>
      </c>
      <c r="G1724" s="5">
        <v>44043</v>
      </c>
      <c r="H1724" s="6">
        <v>44049</v>
      </c>
      <c r="I1724" s="7">
        <v>510</v>
      </c>
      <c r="J1724" t="s">
        <v>90</v>
      </c>
      <c r="K1724" t="s">
        <v>33</v>
      </c>
      <c r="L1724" t="s">
        <v>42</v>
      </c>
      <c r="M1724" t="s">
        <v>97</v>
      </c>
      <c r="O1724" t="s">
        <v>64</v>
      </c>
      <c r="P1724" t="s">
        <v>28</v>
      </c>
      <c r="Q1724" t="s">
        <v>98</v>
      </c>
      <c r="R1724" t="s">
        <v>37</v>
      </c>
      <c r="W1724" s="33">
        <v>472.73</v>
      </c>
      <c r="Y1724" t="s">
        <v>190</v>
      </c>
      <c r="Z1724" t="s">
        <v>152</v>
      </c>
    </row>
    <row r="1725" spans="1:26" x14ac:dyDescent="0.25">
      <c r="A1725" t="s">
        <v>28</v>
      </c>
      <c r="B1725" t="s">
        <v>29</v>
      </c>
      <c r="C1725" s="3">
        <v>2021</v>
      </c>
      <c r="D1725" s="4">
        <v>1</v>
      </c>
      <c r="E1725" t="s">
        <v>149</v>
      </c>
      <c r="F1725" t="s">
        <v>150</v>
      </c>
      <c r="G1725" s="5">
        <v>44043</v>
      </c>
      <c r="H1725" s="6">
        <v>44049</v>
      </c>
      <c r="I1725" s="7">
        <v>511</v>
      </c>
      <c r="J1725" t="s">
        <v>90</v>
      </c>
      <c r="K1725" t="s">
        <v>33</v>
      </c>
      <c r="L1725" t="s">
        <v>43</v>
      </c>
      <c r="M1725" t="s">
        <v>97</v>
      </c>
      <c r="O1725" t="s">
        <v>64</v>
      </c>
      <c r="P1725" t="s">
        <v>28</v>
      </c>
      <c r="Q1725" t="s">
        <v>98</v>
      </c>
      <c r="R1725" t="s">
        <v>37</v>
      </c>
      <c r="W1725" s="33">
        <v>84.79</v>
      </c>
      <c r="Y1725" t="s">
        <v>190</v>
      </c>
      <c r="Z1725" t="s">
        <v>152</v>
      </c>
    </row>
    <row r="1726" spans="1:26" x14ac:dyDescent="0.25">
      <c r="A1726" t="s">
        <v>28</v>
      </c>
      <c r="B1726" t="s">
        <v>29</v>
      </c>
      <c r="C1726" s="3">
        <v>2021</v>
      </c>
      <c r="D1726" s="4">
        <v>1</v>
      </c>
      <c r="E1726" t="s">
        <v>149</v>
      </c>
      <c r="F1726" t="s">
        <v>150</v>
      </c>
      <c r="G1726" s="5">
        <v>44043</v>
      </c>
      <c r="H1726" s="6">
        <v>44049</v>
      </c>
      <c r="I1726" s="7">
        <v>512</v>
      </c>
      <c r="J1726" t="s">
        <v>90</v>
      </c>
      <c r="K1726" t="s">
        <v>33</v>
      </c>
      <c r="L1726" t="s">
        <v>44</v>
      </c>
      <c r="M1726" t="s">
        <v>97</v>
      </c>
      <c r="O1726" t="s">
        <v>64</v>
      </c>
      <c r="P1726" t="s">
        <v>28</v>
      </c>
      <c r="Q1726" t="s">
        <v>98</v>
      </c>
      <c r="R1726" t="s">
        <v>37</v>
      </c>
      <c r="W1726" s="33">
        <v>875.93</v>
      </c>
      <c r="Y1726" t="s">
        <v>190</v>
      </c>
      <c r="Z1726" t="s">
        <v>152</v>
      </c>
    </row>
    <row r="1727" spans="1:26" x14ac:dyDescent="0.25">
      <c r="A1727" t="s">
        <v>28</v>
      </c>
      <c r="B1727" t="s">
        <v>29</v>
      </c>
      <c r="C1727" s="3">
        <v>2021</v>
      </c>
      <c r="D1727" s="4">
        <v>1</v>
      </c>
      <c r="E1727" t="s">
        <v>149</v>
      </c>
      <c r="F1727" t="s">
        <v>150</v>
      </c>
      <c r="G1727" s="5">
        <v>44043</v>
      </c>
      <c r="H1727" s="6">
        <v>44049</v>
      </c>
      <c r="I1727" s="7">
        <v>513</v>
      </c>
      <c r="J1727" t="s">
        <v>90</v>
      </c>
      <c r="K1727" t="s">
        <v>33</v>
      </c>
      <c r="L1727" t="s">
        <v>46</v>
      </c>
      <c r="M1727" t="s">
        <v>97</v>
      </c>
      <c r="O1727" t="s">
        <v>64</v>
      </c>
      <c r="P1727" t="s">
        <v>28</v>
      </c>
      <c r="Q1727" t="s">
        <v>98</v>
      </c>
      <c r="R1727" t="s">
        <v>37</v>
      </c>
      <c r="W1727" s="33">
        <v>39.1</v>
      </c>
      <c r="Y1727" t="s">
        <v>190</v>
      </c>
      <c r="Z1727" t="s">
        <v>152</v>
      </c>
    </row>
    <row r="1728" spans="1:26" x14ac:dyDescent="0.25">
      <c r="A1728" t="s">
        <v>28</v>
      </c>
      <c r="B1728" t="s">
        <v>29</v>
      </c>
      <c r="C1728" s="3">
        <v>2021</v>
      </c>
      <c r="D1728" s="4">
        <v>1</v>
      </c>
      <c r="E1728" t="s">
        <v>149</v>
      </c>
      <c r="F1728" t="s">
        <v>150</v>
      </c>
      <c r="G1728" s="5">
        <v>44043</v>
      </c>
      <c r="H1728" s="6">
        <v>44049</v>
      </c>
      <c r="I1728" s="7">
        <v>514</v>
      </c>
      <c r="J1728" t="s">
        <v>90</v>
      </c>
      <c r="K1728" t="s">
        <v>33</v>
      </c>
      <c r="L1728" t="s">
        <v>47</v>
      </c>
      <c r="M1728" t="s">
        <v>97</v>
      </c>
      <c r="O1728" t="s">
        <v>64</v>
      </c>
      <c r="P1728" t="s">
        <v>28</v>
      </c>
      <c r="Q1728" t="s">
        <v>98</v>
      </c>
      <c r="R1728" t="s">
        <v>37</v>
      </c>
      <c r="W1728" s="33">
        <v>95.63</v>
      </c>
      <c r="Y1728" t="s">
        <v>190</v>
      </c>
      <c r="Z1728" t="s">
        <v>152</v>
      </c>
    </row>
    <row r="1729" spans="1:26" x14ac:dyDescent="0.25">
      <c r="A1729" t="s">
        <v>28</v>
      </c>
      <c r="B1729" t="s">
        <v>29</v>
      </c>
      <c r="C1729" s="3">
        <v>2021</v>
      </c>
      <c r="D1729" s="4">
        <v>1</v>
      </c>
      <c r="E1729" t="s">
        <v>149</v>
      </c>
      <c r="F1729" t="s">
        <v>150</v>
      </c>
      <c r="G1729" s="5">
        <v>44043</v>
      </c>
      <c r="H1729" s="6">
        <v>44049</v>
      </c>
      <c r="I1729" s="7">
        <v>515</v>
      </c>
      <c r="J1729" t="s">
        <v>159</v>
      </c>
      <c r="K1729" t="s">
        <v>33</v>
      </c>
      <c r="L1729" t="s">
        <v>34</v>
      </c>
      <c r="M1729" t="s">
        <v>97</v>
      </c>
      <c r="O1729" t="s">
        <v>64</v>
      </c>
      <c r="P1729" t="s">
        <v>28</v>
      </c>
      <c r="Q1729" t="s">
        <v>160</v>
      </c>
      <c r="R1729" t="s">
        <v>37</v>
      </c>
      <c r="W1729" s="33">
        <v>974.85</v>
      </c>
      <c r="Y1729" t="s">
        <v>191</v>
      </c>
      <c r="Z1729" t="s">
        <v>152</v>
      </c>
    </row>
    <row r="1730" spans="1:26" x14ac:dyDescent="0.25">
      <c r="A1730" t="s">
        <v>28</v>
      </c>
      <c r="B1730" t="s">
        <v>29</v>
      </c>
      <c r="C1730" s="3">
        <v>2021</v>
      </c>
      <c r="D1730" s="4">
        <v>1</v>
      </c>
      <c r="E1730" t="s">
        <v>149</v>
      </c>
      <c r="F1730" t="s">
        <v>150</v>
      </c>
      <c r="G1730" s="5">
        <v>44043</v>
      </c>
      <c r="H1730" s="6">
        <v>44049</v>
      </c>
      <c r="I1730" s="7">
        <v>516</v>
      </c>
      <c r="J1730" t="s">
        <v>159</v>
      </c>
      <c r="K1730" t="s">
        <v>33</v>
      </c>
      <c r="L1730" t="s">
        <v>45</v>
      </c>
      <c r="M1730" t="s">
        <v>97</v>
      </c>
      <c r="O1730" t="s">
        <v>64</v>
      </c>
      <c r="P1730" t="s">
        <v>28</v>
      </c>
      <c r="Q1730" t="s">
        <v>160</v>
      </c>
      <c r="R1730" t="s">
        <v>37</v>
      </c>
      <c r="W1730" s="33">
        <v>11.08</v>
      </c>
      <c r="Y1730" t="s">
        <v>191</v>
      </c>
      <c r="Z1730" t="s">
        <v>152</v>
      </c>
    </row>
    <row r="1731" spans="1:26" x14ac:dyDescent="0.25">
      <c r="A1731" t="s">
        <v>28</v>
      </c>
      <c r="B1731" t="s">
        <v>29</v>
      </c>
      <c r="C1731" s="3">
        <v>2021</v>
      </c>
      <c r="D1731" s="4">
        <v>1</v>
      </c>
      <c r="E1731" t="s">
        <v>149</v>
      </c>
      <c r="F1731" t="s">
        <v>150</v>
      </c>
      <c r="G1731" s="5">
        <v>44043</v>
      </c>
      <c r="H1731" s="6">
        <v>44049</v>
      </c>
      <c r="I1731" s="7">
        <v>517</v>
      </c>
      <c r="J1731" t="s">
        <v>159</v>
      </c>
      <c r="K1731" t="s">
        <v>33</v>
      </c>
      <c r="L1731" t="s">
        <v>41</v>
      </c>
      <c r="M1731" t="s">
        <v>97</v>
      </c>
      <c r="O1731" t="s">
        <v>64</v>
      </c>
      <c r="P1731" t="s">
        <v>28</v>
      </c>
      <c r="Q1731" t="s">
        <v>160</v>
      </c>
      <c r="R1731" t="s">
        <v>37</v>
      </c>
      <c r="W1731" s="33">
        <v>137.91</v>
      </c>
      <c r="Y1731" t="s">
        <v>191</v>
      </c>
      <c r="Z1731" t="s">
        <v>152</v>
      </c>
    </row>
    <row r="1732" spans="1:26" x14ac:dyDescent="0.25">
      <c r="A1732" t="s">
        <v>28</v>
      </c>
      <c r="B1732" t="s">
        <v>29</v>
      </c>
      <c r="C1732" s="3">
        <v>2021</v>
      </c>
      <c r="D1732" s="4">
        <v>1</v>
      </c>
      <c r="E1732" t="s">
        <v>149</v>
      </c>
      <c r="F1732" t="s">
        <v>150</v>
      </c>
      <c r="G1732" s="5">
        <v>44043</v>
      </c>
      <c r="H1732" s="6">
        <v>44049</v>
      </c>
      <c r="I1732" s="7">
        <v>518</v>
      </c>
      <c r="J1732" t="s">
        <v>159</v>
      </c>
      <c r="K1732" t="s">
        <v>33</v>
      </c>
      <c r="L1732" t="s">
        <v>42</v>
      </c>
      <c r="M1732" t="s">
        <v>97</v>
      </c>
      <c r="O1732" t="s">
        <v>64</v>
      </c>
      <c r="P1732" t="s">
        <v>28</v>
      </c>
      <c r="Q1732" t="s">
        <v>160</v>
      </c>
      <c r="R1732" t="s">
        <v>37</v>
      </c>
      <c r="W1732" s="33">
        <v>67.52</v>
      </c>
      <c r="Y1732" t="s">
        <v>191</v>
      </c>
      <c r="Z1732" t="s">
        <v>152</v>
      </c>
    </row>
    <row r="1733" spans="1:26" x14ac:dyDescent="0.25">
      <c r="A1733" t="s">
        <v>28</v>
      </c>
      <c r="B1733" t="s">
        <v>29</v>
      </c>
      <c r="C1733" s="3">
        <v>2021</v>
      </c>
      <c r="D1733" s="4">
        <v>1</v>
      </c>
      <c r="E1733" t="s">
        <v>149</v>
      </c>
      <c r="F1733" t="s">
        <v>150</v>
      </c>
      <c r="G1733" s="5">
        <v>44043</v>
      </c>
      <c r="H1733" s="6">
        <v>44049</v>
      </c>
      <c r="I1733" s="7">
        <v>519</v>
      </c>
      <c r="J1733" t="s">
        <v>159</v>
      </c>
      <c r="K1733" t="s">
        <v>33</v>
      </c>
      <c r="L1733" t="s">
        <v>43</v>
      </c>
      <c r="M1733" t="s">
        <v>97</v>
      </c>
      <c r="O1733" t="s">
        <v>64</v>
      </c>
      <c r="P1733" t="s">
        <v>28</v>
      </c>
      <c r="Q1733" t="s">
        <v>160</v>
      </c>
      <c r="R1733" t="s">
        <v>37</v>
      </c>
      <c r="W1733" s="33">
        <v>12.97</v>
      </c>
      <c r="Y1733" t="s">
        <v>191</v>
      </c>
      <c r="Z1733" t="s">
        <v>152</v>
      </c>
    </row>
    <row r="1734" spans="1:26" x14ac:dyDescent="0.25">
      <c r="A1734" t="s">
        <v>28</v>
      </c>
      <c r="B1734" t="s">
        <v>29</v>
      </c>
      <c r="C1734" s="3">
        <v>2021</v>
      </c>
      <c r="D1734" s="4">
        <v>1</v>
      </c>
      <c r="E1734" t="s">
        <v>149</v>
      </c>
      <c r="F1734" t="s">
        <v>150</v>
      </c>
      <c r="G1734" s="5">
        <v>44043</v>
      </c>
      <c r="H1734" s="6">
        <v>44049</v>
      </c>
      <c r="I1734" s="7">
        <v>520</v>
      </c>
      <c r="J1734" t="s">
        <v>159</v>
      </c>
      <c r="K1734" t="s">
        <v>33</v>
      </c>
      <c r="L1734" t="s">
        <v>44</v>
      </c>
      <c r="M1734" t="s">
        <v>97</v>
      </c>
      <c r="O1734" t="s">
        <v>64</v>
      </c>
      <c r="P1734" t="s">
        <v>28</v>
      </c>
      <c r="Q1734" t="s">
        <v>160</v>
      </c>
      <c r="R1734" t="s">
        <v>37</v>
      </c>
      <c r="W1734" s="33">
        <v>221.22</v>
      </c>
      <c r="Y1734" t="s">
        <v>191</v>
      </c>
      <c r="Z1734" t="s">
        <v>152</v>
      </c>
    </row>
    <row r="1735" spans="1:26" x14ac:dyDescent="0.25">
      <c r="A1735" t="s">
        <v>28</v>
      </c>
      <c r="B1735" t="s">
        <v>29</v>
      </c>
      <c r="C1735" s="3">
        <v>2021</v>
      </c>
      <c r="D1735" s="4">
        <v>1</v>
      </c>
      <c r="E1735" t="s">
        <v>149</v>
      </c>
      <c r="F1735" t="s">
        <v>150</v>
      </c>
      <c r="G1735" s="5">
        <v>44043</v>
      </c>
      <c r="H1735" s="6">
        <v>44049</v>
      </c>
      <c r="I1735" s="7">
        <v>521</v>
      </c>
      <c r="J1735" t="s">
        <v>159</v>
      </c>
      <c r="K1735" t="s">
        <v>33</v>
      </c>
      <c r="L1735" t="s">
        <v>46</v>
      </c>
      <c r="M1735" t="s">
        <v>97</v>
      </c>
      <c r="O1735" t="s">
        <v>64</v>
      </c>
      <c r="P1735" t="s">
        <v>28</v>
      </c>
      <c r="Q1735" t="s">
        <v>160</v>
      </c>
      <c r="R1735" t="s">
        <v>37</v>
      </c>
      <c r="W1735" s="33">
        <v>5.98</v>
      </c>
      <c r="Y1735" t="s">
        <v>191</v>
      </c>
      <c r="Z1735" t="s">
        <v>152</v>
      </c>
    </row>
    <row r="1736" spans="1:26" x14ac:dyDescent="0.25">
      <c r="A1736" t="s">
        <v>28</v>
      </c>
      <c r="B1736" t="s">
        <v>29</v>
      </c>
      <c r="C1736" s="3">
        <v>2021</v>
      </c>
      <c r="D1736" s="4">
        <v>1</v>
      </c>
      <c r="E1736" t="s">
        <v>149</v>
      </c>
      <c r="F1736" t="s">
        <v>150</v>
      </c>
      <c r="G1736" s="5">
        <v>44043</v>
      </c>
      <c r="H1736" s="6">
        <v>44049</v>
      </c>
      <c r="I1736" s="7">
        <v>522</v>
      </c>
      <c r="J1736" t="s">
        <v>159</v>
      </c>
      <c r="K1736" t="s">
        <v>33</v>
      </c>
      <c r="L1736" t="s">
        <v>48</v>
      </c>
      <c r="M1736" t="s">
        <v>97</v>
      </c>
      <c r="O1736" t="s">
        <v>64</v>
      </c>
      <c r="P1736" t="s">
        <v>28</v>
      </c>
      <c r="Q1736" t="s">
        <v>160</v>
      </c>
      <c r="R1736" t="s">
        <v>37</v>
      </c>
      <c r="W1736" s="33">
        <v>7.2</v>
      </c>
      <c r="Y1736" t="s">
        <v>191</v>
      </c>
      <c r="Z1736" t="s">
        <v>152</v>
      </c>
    </row>
    <row r="1737" spans="1:26" x14ac:dyDescent="0.25">
      <c r="A1737" t="s">
        <v>28</v>
      </c>
      <c r="B1737" t="s">
        <v>29</v>
      </c>
      <c r="C1737" s="3">
        <v>2021</v>
      </c>
      <c r="D1737" s="4">
        <v>1</v>
      </c>
      <c r="E1737" t="s">
        <v>149</v>
      </c>
      <c r="F1737" t="s">
        <v>150</v>
      </c>
      <c r="G1737" s="5">
        <v>44043</v>
      </c>
      <c r="H1737" s="6">
        <v>44049</v>
      </c>
      <c r="I1737" s="7">
        <v>523</v>
      </c>
      <c r="J1737" t="s">
        <v>90</v>
      </c>
      <c r="K1737" t="s">
        <v>33</v>
      </c>
      <c r="L1737" t="s">
        <v>34</v>
      </c>
      <c r="M1737" t="s">
        <v>97</v>
      </c>
      <c r="O1737" t="s">
        <v>64</v>
      </c>
      <c r="P1737" t="s">
        <v>28</v>
      </c>
      <c r="Q1737" t="s">
        <v>98</v>
      </c>
      <c r="R1737" t="s">
        <v>37</v>
      </c>
      <c r="W1737" s="33">
        <v>7148.91</v>
      </c>
      <c r="Y1737" t="s">
        <v>191</v>
      </c>
      <c r="Z1737" t="s">
        <v>152</v>
      </c>
    </row>
    <row r="1738" spans="1:26" x14ac:dyDescent="0.25">
      <c r="A1738" t="s">
        <v>28</v>
      </c>
      <c r="B1738" t="s">
        <v>29</v>
      </c>
      <c r="C1738" s="3">
        <v>2021</v>
      </c>
      <c r="D1738" s="4">
        <v>1</v>
      </c>
      <c r="E1738" t="s">
        <v>149</v>
      </c>
      <c r="F1738" t="s">
        <v>150</v>
      </c>
      <c r="G1738" s="5">
        <v>44043</v>
      </c>
      <c r="H1738" s="6">
        <v>44049</v>
      </c>
      <c r="I1738" s="7">
        <v>524</v>
      </c>
      <c r="J1738" t="s">
        <v>90</v>
      </c>
      <c r="K1738" t="s">
        <v>33</v>
      </c>
      <c r="L1738" t="s">
        <v>45</v>
      </c>
      <c r="M1738" t="s">
        <v>97</v>
      </c>
      <c r="O1738" t="s">
        <v>64</v>
      </c>
      <c r="P1738" t="s">
        <v>28</v>
      </c>
      <c r="Q1738" t="s">
        <v>98</v>
      </c>
      <c r="R1738" t="s">
        <v>37</v>
      </c>
      <c r="W1738" s="33">
        <v>81.260000000000005</v>
      </c>
      <c r="Y1738" t="s">
        <v>191</v>
      </c>
      <c r="Z1738" t="s">
        <v>152</v>
      </c>
    </row>
    <row r="1739" spans="1:26" x14ac:dyDescent="0.25">
      <c r="A1739" t="s">
        <v>28</v>
      </c>
      <c r="B1739" t="s">
        <v>29</v>
      </c>
      <c r="C1739" s="3">
        <v>2021</v>
      </c>
      <c r="D1739" s="4">
        <v>1</v>
      </c>
      <c r="E1739" t="s">
        <v>149</v>
      </c>
      <c r="F1739" t="s">
        <v>150</v>
      </c>
      <c r="G1739" s="5">
        <v>44043</v>
      </c>
      <c r="H1739" s="6">
        <v>44049</v>
      </c>
      <c r="I1739" s="7">
        <v>525</v>
      </c>
      <c r="J1739" t="s">
        <v>90</v>
      </c>
      <c r="K1739" t="s">
        <v>33</v>
      </c>
      <c r="L1739" t="s">
        <v>41</v>
      </c>
      <c r="M1739" t="s">
        <v>97</v>
      </c>
      <c r="O1739" t="s">
        <v>64</v>
      </c>
      <c r="P1739" t="s">
        <v>28</v>
      </c>
      <c r="Q1739" t="s">
        <v>98</v>
      </c>
      <c r="R1739" t="s">
        <v>37</v>
      </c>
      <c r="W1739" s="33">
        <v>1011.34</v>
      </c>
      <c r="Y1739" t="s">
        <v>191</v>
      </c>
      <c r="Z1739" t="s">
        <v>152</v>
      </c>
    </row>
    <row r="1740" spans="1:26" x14ac:dyDescent="0.25">
      <c r="A1740" t="s">
        <v>28</v>
      </c>
      <c r="B1740" t="s">
        <v>29</v>
      </c>
      <c r="C1740" s="3">
        <v>2021</v>
      </c>
      <c r="D1740" s="4">
        <v>1</v>
      </c>
      <c r="E1740" t="s">
        <v>149</v>
      </c>
      <c r="F1740" t="s">
        <v>150</v>
      </c>
      <c r="G1740" s="5">
        <v>44043</v>
      </c>
      <c r="H1740" s="6">
        <v>44049</v>
      </c>
      <c r="I1740" s="7">
        <v>526</v>
      </c>
      <c r="J1740" t="s">
        <v>90</v>
      </c>
      <c r="K1740" t="s">
        <v>33</v>
      </c>
      <c r="L1740" t="s">
        <v>42</v>
      </c>
      <c r="M1740" t="s">
        <v>97</v>
      </c>
      <c r="O1740" t="s">
        <v>64</v>
      </c>
      <c r="P1740" t="s">
        <v>28</v>
      </c>
      <c r="Q1740" t="s">
        <v>98</v>
      </c>
      <c r="R1740" t="s">
        <v>37</v>
      </c>
      <c r="W1740" s="33">
        <v>495.17</v>
      </c>
      <c r="Y1740" t="s">
        <v>191</v>
      </c>
      <c r="Z1740" t="s">
        <v>152</v>
      </c>
    </row>
    <row r="1741" spans="1:26" x14ac:dyDescent="0.25">
      <c r="A1741" t="s">
        <v>28</v>
      </c>
      <c r="B1741" t="s">
        <v>29</v>
      </c>
      <c r="C1741" s="3">
        <v>2021</v>
      </c>
      <c r="D1741" s="4">
        <v>1</v>
      </c>
      <c r="E1741" t="s">
        <v>149</v>
      </c>
      <c r="F1741" t="s">
        <v>150</v>
      </c>
      <c r="G1741" s="5">
        <v>44043</v>
      </c>
      <c r="H1741" s="6">
        <v>44049</v>
      </c>
      <c r="I1741" s="7">
        <v>527</v>
      </c>
      <c r="J1741" t="s">
        <v>90</v>
      </c>
      <c r="K1741" t="s">
        <v>33</v>
      </c>
      <c r="L1741" t="s">
        <v>43</v>
      </c>
      <c r="M1741" t="s">
        <v>97</v>
      </c>
      <c r="O1741" t="s">
        <v>64</v>
      </c>
      <c r="P1741" t="s">
        <v>28</v>
      </c>
      <c r="Q1741" t="s">
        <v>98</v>
      </c>
      <c r="R1741" t="s">
        <v>37</v>
      </c>
      <c r="W1741" s="33">
        <v>95.08</v>
      </c>
      <c r="Y1741" t="s">
        <v>191</v>
      </c>
      <c r="Z1741" t="s">
        <v>152</v>
      </c>
    </row>
    <row r="1742" spans="1:26" x14ac:dyDescent="0.25">
      <c r="A1742" t="s">
        <v>28</v>
      </c>
      <c r="B1742" t="s">
        <v>29</v>
      </c>
      <c r="C1742" s="3">
        <v>2021</v>
      </c>
      <c r="D1742" s="4">
        <v>1</v>
      </c>
      <c r="E1742" t="s">
        <v>149</v>
      </c>
      <c r="F1742" t="s">
        <v>150</v>
      </c>
      <c r="G1742" s="5">
        <v>44043</v>
      </c>
      <c r="H1742" s="6">
        <v>44049</v>
      </c>
      <c r="I1742" s="7">
        <v>528</v>
      </c>
      <c r="J1742" t="s">
        <v>90</v>
      </c>
      <c r="K1742" t="s">
        <v>33</v>
      </c>
      <c r="L1742" t="s">
        <v>44</v>
      </c>
      <c r="M1742" t="s">
        <v>97</v>
      </c>
      <c r="O1742" t="s">
        <v>64</v>
      </c>
      <c r="P1742" t="s">
        <v>28</v>
      </c>
      <c r="Q1742" t="s">
        <v>98</v>
      </c>
      <c r="R1742" t="s">
        <v>37</v>
      </c>
      <c r="W1742" s="33">
        <v>1622.28</v>
      </c>
      <c r="Y1742" t="s">
        <v>191</v>
      </c>
      <c r="Z1742" t="s">
        <v>152</v>
      </c>
    </row>
    <row r="1743" spans="1:26" x14ac:dyDescent="0.25">
      <c r="A1743" t="s">
        <v>28</v>
      </c>
      <c r="B1743" t="s">
        <v>29</v>
      </c>
      <c r="C1743" s="3">
        <v>2021</v>
      </c>
      <c r="D1743" s="4">
        <v>1</v>
      </c>
      <c r="E1743" t="s">
        <v>149</v>
      </c>
      <c r="F1743" t="s">
        <v>150</v>
      </c>
      <c r="G1743" s="5">
        <v>44043</v>
      </c>
      <c r="H1743" s="6">
        <v>44049</v>
      </c>
      <c r="I1743" s="7">
        <v>529</v>
      </c>
      <c r="J1743" t="s">
        <v>90</v>
      </c>
      <c r="K1743" t="s">
        <v>33</v>
      </c>
      <c r="L1743" t="s">
        <v>46</v>
      </c>
      <c r="M1743" t="s">
        <v>97</v>
      </c>
      <c r="O1743" t="s">
        <v>64</v>
      </c>
      <c r="P1743" t="s">
        <v>28</v>
      </c>
      <c r="Q1743" t="s">
        <v>98</v>
      </c>
      <c r="R1743" t="s">
        <v>37</v>
      </c>
      <c r="W1743" s="33">
        <v>43.85</v>
      </c>
      <c r="Y1743" t="s">
        <v>191</v>
      </c>
      <c r="Z1743" t="s">
        <v>152</v>
      </c>
    </row>
    <row r="1744" spans="1:26" x14ac:dyDescent="0.25">
      <c r="A1744" t="s">
        <v>28</v>
      </c>
      <c r="B1744" t="s">
        <v>29</v>
      </c>
      <c r="C1744" s="3">
        <v>2021</v>
      </c>
      <c r="D1744" s="4">
        <v>1</v>
      </c>
      <c r="E1744" t="s">
        <v>149</v>
      </c>
      <c r="F1744" t="s">
        <v>150</v>
      </c>
      <c r="G1744" s="5">
        <v>44043</v>
      </c>
      <c r="H1744" s="6">
        <v>44049</v>
      </c>
      <c r="I1744" s="7">
        <v>530</v>
      </c>
      <c r="J1744" t="s">
        <v>90</v>
      </c>
      <c r="K1744" t="s">
        <v>33</v>
      </c>
      <c r="L1744" t="s">
        <v>48</v>
      </c>
      <c r="M1744" t="s">
        <v>97</v>
      </c>
      <c r="O1744" t="s">
        <v>64</v>
      </c>
      <c r="P1744" t="s">
        <v>28</v>
      </c>
      <c r="Q1744" t="s">
        <v>98</v>
      </c>
      <c r="R1744" t="s">
        <v>37</v>
      </c>
      <c r="W1744" s="33">
        <v>52.8</v>
      </c>
      <c r="Y1744" t="s">
        <v>191</v>
      </c>
      <c r="Z1744" t="s">
        <v>152</v>
      </c>
    </row>
    <row r="1745" spans="1:26" x14ac:dyDescent="0.25">
      <c r="A1745" t="s">
        <v>28</v>
      </c>
      <c r="B1745" t="s">
        <v>29</v>
      </c>
      <c r="C1745" s="3">
        <v>2021</v>
      </c>
      <c r="D1745" s="4">
        <v>1</v>
      </c>
      <c r="E1745" t="s">
        <v>149</v>
      </c>
      <c r="F1745" t="s">
        <v>150</v>
      </c>
      <c r="G1745" s="5">
        <v>44043</v>
      </c>
      <c r="H1745" s="6">
        <v>44049</v>
      </c>
      <c r="I1745" s="7">
        <v>531</v>
      </c>
      <c r="J1745" t="s">
        <v>32</v>
      </c>
      <c r="K1745" t="s">
        <v>33</v>
      </c>
      <c r="L1745" t="s">
        <v>34</v>
      </c>
      <c r="M1745" t="s">
        <v>100</v>
      </c>
      <c r="O1745" t="s">
        <v>64</v>
      </c>
      <c r="P1745" t="s">
        <v>28</v>
      </c>
      <c r="Q1745" t="s">
        <v>173</v>
      </c>
      <c r="R1745" t="s">
        <v>37</v>
      </c>
      <c r="W1745" s="33">
        <v>1636.55</v>
      </c>
      <c r="Y1745" t="s">
        <v>192</v>
      </c>
      <c r="Z1745" t="s">
        <v>152</v>
      </c>
    </row>
    <row r="1746" spans="1:26" x14ac:dyDescent="0.25">
      <c r="A1746" t="s">
        <v>28</v>
      </c>
      <c r="B1746" t="s">
        <v>29</v>
      </c>
      <c r="C1746" s="3">
        <v>2021</v>
      </c>
      <c r="D1746" s="4">
        <v>1</v>
      </c>
      <c r="E1746" t="s">
        <v>149</v>
      </c>
      <c r="F1746" t="s">
        <v>150</v>
      </c>
      <c r="G1746" s="5">
        <v>44043</v>
      </c>
      <c r="H1746" s="6">
        <v>44049</v>
      </c>
      <c r="I1746" s="7">
        <v>532</v>
      </c>
      <c r="J1746" t="s">
        <v>32</v>
      </c>
      <c r="K1746" t="s">
        <v>33</v>
      </c>
      <c r="L1746" t="s">
        <v>45</v>
      </c>
      <c r="M1746" t="s">
        <v>100</v>
      </c>
      <c r="O1746" t="s">
        <v>64</v>
      </c>
      <c r="P1746" t="s">
        <v>28</v>
      </c>
      <c r="Q1746" t="s">
        <v>173</v>
      </c>
      <c r="R1746" t="s">
        <v>37</v>
      </c>
      <c r="W1746" s="33">
        <v>18.600000000000001</v>
      </c>
      <c r="Y1746" t="s">
        <v>192</v>
      </c>
      <c r="Z1746" t="s">
        <v>152</v>
      </c>
    </row>
    <row r="1747" spans="1:26" x14ac:dyDescent="0.25">
      <c r="A1747" t="s">
        <v>28</v>
      </c>
      <c r="B1747" t="s">
        <v>29</v>
      </c>
      <c r="C1747" s="3">
        <v>2021</v>
      </c>
      <c r="D1747" s="4">
        <v>1</v>
      </c>
      <c r="E1747" t="s">
        <v>149</v>
      </c>
      <c r="F1747" t="s">
        <v>150</v>
      </c>
      <c r="G1747" s="5">
        <v>44043</v>
      </c>
      <c r="H1747" s="6">
        <v>44049</v>
      </c>
      <c r="I1747" s="7">
        <v>533</v>
      </c>
      <c r="J1747" t="s">
        <v>32</v>
      </c>
      <c r="K1747" t="s">
        <v>33</v>
      </c>
      <c r="L1747" t="s">
        <v>41</v>
      </c>
      <c r="M1747" t="s">
        <v>100</v>
      </c>
      <c r="O1747" t="s">
        <v>64</v>
      </c>
      <c r="P1747" t="s">
        <v>28</v>
      </c>
      <c r="Q1747" t="s">
        <v>173</v>
      </c>
      <c r="R1747" t="s">
        <v>37</v>
      </c>
      <c r="W1747" s="33">
        <v>231.52</v>
      </c>
      <c r="Y1747" t="s">
        <v>192</v>
      </c>
      <c r="Z1747" t="s">
        <v>152</v>
      </c>
    </row>
    <row r="1748" spans="1:26" x14ac:dyDescent="0.25">
      <c r="A1748" t="s">
        <v>28</v>
      </c>
      <c r="B1748" t="s">
        <v>29</v>
      </c>
      <c r="C1748" s="3">
        <v>2021</v>
      </c>
      <c r="D1748" s="4">
        <v>1</v>
      </c>
      <c r="E1748" t="s">
        <v>149</v>
      </c>
      <c r="F1748" t="s">
        <v>150</v>
      </c>
      <c r="G1748" s="5">
        <v>44043</v>
      </c>
      <c r="H1748" s="6">
        <v>44049</v>
      </c>
      <c r="I1748" s="7">
        <v>534</v>
      </c>
      <c r="J1748" t="s">
        <v>32</v>
      </c>
      <c r="K1748" t="s">
        <v>33</v>
      </c>
      <c r="L1748" t="s">
        <v>42</v>
      </c>
      <c r="M1748" t="s">
        <v>100</v>
      </c>
      <c r="O1748" t="s">
        <v>64</v>
      </c>
      <c r="P1748" t="s">
        <v>28</v>
      </c>
      <c r="Q1748" t="s">
        <v>173</v>
      </c>
      <c r="R1748" t="s">
        <v>37</v>
      </c>
      <c r="W1748" s="33">
        <v>117.78</v>
      </c>
      <c r="Y1748" t="s">
        <v>192</v>
      </c>
      <c r="Z1748" t="s">
        <v>152</v>
      </c>
    </row>
    <row r="1749" spans="1:26" x14ac:dyDescent="0.25">
      <c r="A1749" t="s">
        <v>28</v>
      </c>
      <c r="B1749" t="s">
        <v>29</v>
      </c>
      <c r="C1749" s="3">
        <v>2021</v>
      </c>
      <c r="D1749" s="4">
        <v>1</v>
      </c>
      <c r="E1749" t="s">
        <v>149</v>
      </c>
      <c r="F1749" t="s">
        <v>150</v>
      </c>
      <c r="G1749" s="5">
        <v>44043</v>
      </c>
      <c r="H1749" s="6">
        <v>44049</v>
      </c>
      <c r="I1749" s="7">
        <v>535</v>
      </c>
      <c r="J1749" t="s">
        <v>32</v>
      </c>
      <c r="K1749" t="s">
        <v>33</v>
      </c>
      <c r="L1749" t="s">
        <v>43</v>
      </c>
      <c r="M1749" t="s">
        <v>100</v>
      </c>
      <c r="O1749" t="s">
        <v>64</v>
      </c>
      <c r="P1749" t="s">
        <v>28</v>
      </c>
      <c r="Q1749" t="s">
        <v>173</v>
      </c>
      <c r="R1749" t="s">
        <v>37</v>
      </c>
      <c r="W1749" s="33">
        <v>21.77</v>
      </c>
      <c r="Y1749" t="s">
        <v>192</v>
      </c>
      <c r="Z1749" t="s">
        <v>152</v>
      </c>
    </row>
    <row r="1750" spans="1:26" x14ac:dyDescent="0.25">
      <c r="A1750" t="s">
        <v>28</v>
      </c>
      <c r="B1750" t="s">
        <v>29</v>
      </c>
      <c r="C1750" s="3">
        <v>2021</v>
      </c>
      <c r="D1750" s="4">
        <v>1</v>
      </c>
      <c r="E1750" t="s">
        <v>149</v>
      </c>
      <c r="F1750" t="s">
        <v>150</v>
      </c>
      <c r="G1750" s="5">
        <v>44043</v>
      </c>
      <c r="H1750" s="6">
        <v>44049</v>
      </c>
      <c r="I1750" s="7">
        <v>536</v>
      </c>
      <c r="J1750" t="s">
        <v>32</v>
      </c>
      <c r="K1750" t="s">
        <v>33</v>
      </c>
      <c r="L1750" t="s">
        <v>44</v>
      </c>
      <c r="M1750" t="s">
        <v>100</v>
      </c>
      <c r="O1750" t="s">
        <v>64</v>
      </c>
      <c r="P1750" t="s">
        <v>28</v>
      </c>
      <c r="Q1750" t="s">
        <v>173</v>
      </c>
      <c r="R1750" t="s">
        <v>37</v>
      </c>
      <c r="W1750" s="33">
        <v>351.39</v>
      </c>
      <c r="Y1750" t="s">
        <v>192</v>
      </c>
      <c r="Z1750" t="s">
        <v>152</v>
      </c>
    </row>
    <row r="1751" spans="1:26" x14ac:dyDescent="0.25">
      <c r="A1751" t="s">
        <v>28</v>
      </c>
      <c r="B1751" t="s">
        <v>29</v>
      </c>
      <c r="C1751" s="3">
        <v>2021</v>
      </c>
      <c r="D1751" s="4">
        <v>1</v>
      </c>
      <c r="E1751" t="s">
        <v>149</v>
      </c>
      <c r="F1751" t="s">
        <v>150</v>
      </c>
      <c r="G1751" s="5">
        <v>44043</v>
      </c>
      <c r="H1751" s="6">
        <v>44049</v>
      </c>
      <c r="I1751" s="7">
        <v>537</v>
      </c>
      <c r="J1751" t="s">
        <v>32</v>
      </c>
      <c r="K1751" t="s">
        <v>33</v>
      </c>
      <c r="L1751" t="s">
        <v>46</v>
      </c>
      <c r="M1751" t="s">
        <v>100</v>
      </c>
      <c r="O1751" t="s">
        <v>64</v>
      </c>
      <c r="P1751" t="s">
        <v>28</v>
      </c>
      <c r="Q1751" t="s">
        <v>173</v>
      </c>
      <c r="R1751" t="s">
        <v>37</v>
      </c>
      <c r="W1751" s="33">
        <v>10.039999999999999</v>
      </c>
      <c r="Y1751" t="s">
        <v>192</v>
      </c>
      <c r="Z1751" t="s">
        <v>152</v>
      </c>
    </row>
    <row r="1752" spans="1:26" x14ac:dyDescent="0.25">
      <c r="A1752" t="s">
        <v>28</v>
      </c>
      <c r="B1752" t="s">
        <v>29</v>
      </c>
      <c r="C1752" s="3">
        <v>2021</v>
      </c>
      <c r="D1752" s="4">
        <v>1</v>
      </c>
      <c r="E1752" t="s">
        <v>149</v>
      </c>
      <c r="F1752" t="s">
        <v>150</v>
      </c>
      <c r="G1752" s="5">
        <v>44043</v>
      </c>
      <c r="H1752" s="6">
        <v>44049</v>
      </c>
      <c r="I1752" s="7">
        <v>538</v>
      </c>
      <c r="J1752" t="s">
        <v>32</v>
      </c>
      <c r="K1752" t="s">
        <v>33</v>
      </c>
      <c r="L1752" t="s">
        <v>48</v>
      </c>
      <c r="M1752" t="s">
        <v>100</v>
      </c>
      <c r="O1752" t="s">
        <v>64</v>
      </c>
      <c r="P1752" t="s">
        <v>28</v>
      </c>
      <c r="Q1752" t="s">
        <v>173</v>
      </c>
      <c r="R1752" t="s">
        <v>37</v>
      </c>
      <c r="W1752" s="33">
        <v>7.8</v>
      </c>
      <c r="Y1752" t="s">
        <v>192</v>
      </c>
      <c r="Z1752" t="s">
        <v>152</v>
      </c>
    </row>
    <row r="1753" spans="1:26" x14ac:dyDescent="0.25">
      <c r="A1753" t="s">
        <v>28</v>
      </c>
      <c r="B1753" t="s">
        <v>29</v>
      </c>
      <c r="C1753" s="3">
        <v>2021</v>
      </c>
      <c r="D1753" s="4">
        <v>1</v>
      </c>
      <c r="E1753" t="s">
        <v>149</v>
      </c>
      <c r="F1753" t="s">
        <v>150</v>
      </c>
      <c r="G1753" s="5">
        <v>44043</v>
      </c>
      <c r="H1753" s="6">
        <v>44049</v>
      </c>
      <c r="I1753" s="7">
        <v>539</v>
      </c>
      <c r="J1753" t="s">
        <v>32</v>
      </c>
      <c r="K1753" t="s">
        <v>95</v>
      </c>
      <c r="L1753" t="s">
        <v>34</v>
      </c>
      <c r="M1753" t="s">
        <v>100</v>
      </c>
      <c r="W1753" s="33">
        <v>10952.32</v>
      </c>
      <c r="Y1753" t="s">
        <v>192</v>
      </c>
      <c r="Z1753" t="s">
        <v>152</v>
      </c>
    </row>
    <row r="1754" spans="1:26" x14ac:dyDescent="0.25">
      <c r="A1754" t="s">
        <v>28</v>
      </c>
      <c r="B1754" t="s">
        <v>29</v>
      </c>
      <c r="C1754" s="3">
        <v>2021</v>
      </c>
      <c r="D1754" s="4">
        <v>1</v>
      </c>
      <c r="E1754" t="s">
        <v>149</v>
      </c>
      <c r="F1754" t="s">
        <v>150</v>
      </c>
      <c r="G1754" s="5">
        <v>44043</v>
      </c>
      <c r="H1754" s="6">
        <v>44049</v>
      </c>
      <c r="I1754" s="7">
        <v>540</v>
      </c>
      <c r="J1754" t="s">
        <v>32</v>
      </c>
      <c r="K1754" t="s">
        <v>95</v>
      </c>
      <c r="L1754" t="s">
        <v>45</v>
      </c>
      <c r="M1754" t="s">
        <v>100</v>
      </c>
      <c r="W1754" s="33">
        <v>124.5</v>
      </c>
      <c r="Y1754" t="s">
        <v>192</v>
      </c>
      <c r="Z1754" t="s">
        <v>152</v>
      </c>
    </row>
    <row r="1755" spans="1:26" x14ac:dyDescent="0.25">
      <c r="A1755" t="s">
        <v>28</v>
      </c>
      <c r="B1755" t="s">
        <v>29</v>
      </c>
      <c r="C1755" s="3">
        <v>2021</v>
      </c>
      <c r="D1755" s="4">
        <v>1</v>
      </c>
      <c r="E1755" t="s">
        <v>149</v>
      </c>
      <c r="F1755" t="s">
        <v>150</v>
      </c>
      <c r="G1755" s="5">
        <v>44043</v>
      </c>
      <c r="H1755" s="6">
        <v>44049</v>
      </c>
      <c r="I1755" s="7">
        <v>541</v>
      </c>
      <c r="J1755" t="s">
        <v>32</v>
      </c>
      <c r="K1755" t="s">
        <v>95</v>
      </c>
      <c r="L1755" t="s">
        <v>41</v>
      </c>
      <c r="M1755" t="s">
        <v>100</v>
      </c>
      <c r="W1755" s="33">
        <v>1549.38</v>
      </c>
      <c r="Y1755" t="s">
        <v>192</v>
      </c>
      <c r="Z1755" t="s">
        <v>152</v>
      </c>
    </row>
    <row r="1756" spans="1:26" x14ac:dyDescent="0.25">
      <c r="A1756" t="s">
        <v>28</v>
      </c>
      <c r="B1756" t="s">
        <v>29</v>
      </c>
      <c r="C1756" s="3">
        <v>2021</v>
      </c>
      <c r="D1756" s="4">
        <v>1</v>
      </c>
      <c r="E1756" t="s">
        <v>149</v>
      </c>
      <c r="F1756" t="s">
        <v>150</v>
      </c>
      <c r="G1756" s="5">
        <v>44043</v>
      </c>
      <c r="H1756" s="6">
        <v>44049</v>
      </c>
      <c r="I1756" s="7">
        <v>542</v>
      </c>
      <c r="J1756" t="s">
        <v>32</v>
      </c>
      <c r="K1756" t="s">
        <v>95</v>
      </c>
      <c r="L1756" t="s">
        <v>42</v>
      </c>
      <c r="M1756" t="s">
        <v>100</v>
      </c>
      <c r="W1756" s="33">
        <v>788.19</v>
      </c>
      <c r="Y1756" t="s">
        <v>192</v>
      </c>
      <c r="Z1756" t="s">
        <v>152</v>
      </c>
    </row>
    <row r="1757" spans="1:26" x14ac:dyDescent="0.25">
      <c r="A1757" t="s">
        <v>28</v>
      </c>
      <c r="B1757" t="s">
        <v>29</v>
      </c>
      <c r="C1757" s="3">
        <v>2021</v>
      </c>
      <c r="D1757" s="4">
        <v>1</v>
      </c>
      <c r="E1757" t="s">
        <v>149</v>
      </c>
      <c r="F1757" t="s">
        <v>150</v>
      </c>
      <c r="G1757" s="5">
        <v>44043</v>
      </c>
      <c r="H1757" s="6">
        <v>44049</v>
      </c>
      <c r="I1757" s="7">
        <v>543</v>
      </c>
      <c r="J1757" t="s">
        <v>32</v>
      </c>
      <c r="K1757" t="s">
        <v>95</v>
      </c>
      <c r="L1757" t="s">
        <v>43</v>
      </c>
      <c r="M1757" t="s">
        <v>100</v>
      </c>
      <c r="W1757" s="33">
        <v>145.66</v>
      </c>
      <c r="Y1757" t="s">
        <v>192</v>
      </c>
      <c r="Z1757" t="s">
        <v>152</v>
      </c>
    </row>
    <row r="1758" spans="1:26" x14ac:dyDescent="0.25">
      <c r="A1758" t="s">
        <v>28</v>
      </c>
      <c r="B1758" t="s">
        <v>29</v>
      </c>
      <c r="C1758" s="3">
        <v>2021</v>
      </c>
      <c r="D1758" s="4">
        <v>1</v>
      </c>
      <c r="E1758" t="s">
        <v>149</v>
      </c>
      <c r="F1758" t="s">
        <v>150</v>
      </c>
      <c r="G1758" s="5">
        <v>44043</v>
      </c>
      <c r="H1758" s="6">
        <v>44049</v>
      </c>
      <c r="I1758" s="7">
        <v>544</v>
      </c>
      <c r="J1758" t="s">
        <v>32</v>
      </c>
      <c r="K1758" t="s">
        <v>95</v>
      </c>
      <c r="L1758" t="s">
        <v>44</v>
      </c>
      <c r="M1758" t="s">
        <v>100</v>
      </c>
      <c r="W1758" s="33">
        <v>2351.61</v>
      </c>
      <c r="Y1758" t="s">
        <v>192</v>
      </c>
      <c r="Z1758" t="s">
        <v>152</v>
      </c>
    </row>
    <row r="1759" spans="1:26" x14ac:dyDescent="0.25">
      <c r="A1759" t="s">
        <v>28</v>
      </c>
      <c r="B1759" t="s">
        <v>29</v>
      </c>
      <c r="C1759" s="3">
        <v>2021</v>
      </c>
      <c r="D1759" s="4">
        <v>1</v>
      </c>
      <c r="E1759" t="s">
        <v>149</v>
      </c>
      <c r="F1759" t="s">
        <v>150</v>
      </c>
      <c r="G1759" s="5">
        <v>44043</v>
      </c>
      <c r="H1759" s="6">
        <v>44049</v>
      </c>
      <c r="I1759" s="7">
        <v>545</v>
      </c>
      <c r="J1759" t="s">
        <v>32</v>
      </c>
      <c r="K1759" t="s">
        <v>95</v>
      </c>
      <c r="L1759" t="s">
        <v>46</v>
      </c>
      <c r="M1759" t="s">
        <v>100</v>
      </c>
      <c r="W1759" s="33">
        <v>67.180000000000007</v>
      </c>
      <c r="Y1759" t="s">
        <v>192</v>
      </c>
      <c r="Z1759" t="s">
        <v>152</v>
      </c>
    </row>
    <row r="1760" spans="1:26" x14ac:dyDescent="0.25">
      <c r="A1760" t="s">
        <v>28</v>
      </c>
      <c r="B1760" t="s">
        <v>29</v>
      </c>
      <c r="C1760" s="3">
        <v>2021</v>
      </c>
      <c r="D1760" s="4">
        <v>1</v>
      </c>
      <c r="E1760" t="s">
        <v>149</v>
      </c>
      <c r="F1760" t="s">
        <v>150</v>
      </c>
      <c r="G1760" s="5">
        <v>44043</v>
      </c>
      <c r="H1760" s="6">
        <v>44049</v>
      </c>
      <c r="I1760" s="7">
        <v>546</v>
      </c>
      <c r="J1760" t="s">
        <v>32</v>
      </c>
      <c r="K1760" t="s">
        <v>95</v>
      </c>
      <c r="L1760" t="s">
        <v>48</v>
      </c>
      <c r="M1760" t="s">
        <v>100</v>
      </c>
      <c r="W1760" s="33">
        <v>52.2</v>
      </c>
      <c r="Y1760" t="s">
        <v>192</v>
      </c>
      <c r="Z1760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topLeftCell="E1" workbookViewId="0">
      <selection activeCell="G6" sqref="G6"/>
    </sheetView>
  </sheetViews>
  <sheetFormatPr defaultColWidth="10.28515625" defaultRowHeight="15" x14ac:dyDescent="0.25"/>
  <cols>
    <col min="1" max="1" width="36.85546875" customWidth="1"/>
    <col min="2" max="2" width="25.28515625" style="7" customWidth="1"/>
    <col min="3" max="3" width="39.140625" style="7" customWidth="1"/>
    <col min="4" max="4" width="32.140625" customWidth="1"/>
    <col min="5" max="5" width="25.28515625" customWidth="1"/>
    <col min="6" max="6" width="27.5703125" style="6" customWidth="1"/>
    <col min="7" max="7" width="92" style="6" customWidth="1"/>
    <col min="8" max="8" width="29.85546875" style="7" customWidth="1"/>
    <col min="9" max="9" width="13.85546875" customWidth="1"/>
    <col min="10" max="12" width="25.28515625" customWidth="1"/>
    <col min="13" max="13" width="92" customWidth="1"/>
    <col min="14" max="14" width="16.140625" customWidth="1"/>
    <col min="15" max="15" width="25.28515625" customWidth="1"/>
    <col min="16" max="17" width="36.85546875" customWidth="1"/>
    <col min="18" max="18" width="13.85546875" customWidth="1"/>
    <col min="19" max="19" width="20.7109375" customWidth="1"/>
    <col min="20" max="21" width="27.5703125" customWidth="1"/>
    <col min="22" max="22" width="66.7109375" style="33" customWidth="1"/>
    <col min="23" max="23" width="50.5703125" customWidth="1"/>
    <col min="24" max="24" width="71.28515625" customWidth="1"/>
    <col min="25" max="25" width="92" customWidth="1"/>
  </cols>
  <sheetData>
    <row r="1" spans="1:25" ht="16.5" thickTop="1" thickBot="1" x14ac:dyDescent="0.3">
      <c r="A1" s="1" t="s">
        <v>208</v>
      </c>
      <c r="B1" t="s">
        <v>209</v>
      </c>
    </row>
    <row r="2" spans="1:25" ht="16.5" thickTop="1" thickBot="1" x14ac:dyDescent="0.3">
      <c r="A2" s="1" t="s">
        <v>2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50" t="s">
        <v>24</v>
      </c>
      <c r="W2" s="1" t="s">
        <v>25</v>
      </c>
      <c r="X2" s="1" t="s">
        <v>26</v>
      </c>
      <c r="Y2" s="1" t="s">
        <v>210</v>
      </c>
    </row>
    <row r="3" spans="1:25" ht="15.75" thickTop="1" x14ac:dyDescent="0.25">
      <c r="A3" t="s">
        <v>28</v>
      </c>
      <c r="B3" s="7">
        <v>2021</v>
      </c>
      <c r="C3" s="7">
        <v>1</v>
      </c>
      <c r="D3" t="s">
        <v>211</v>
      </c>
      <c r="E3" t="s">
        <v>212</v>
      </c>
      <c r="F3" s="6">
        <v>44032</v>
      </c>
      <c r="G3" s="6">
        <v>44032</v>
      </c>
      <c r="H3" s="7">
        <v>11</v>
      </c>
      <c r="I3" t="s">
        <v>32</v>
      </c>
      <c r="J3" t="s">
        <v>60</v>
      </c>
      <c r="K3" t="s">
        <v>213</v>
      </c>
      <c r="L3" t="s">
        <v>35</v>
      </c>
      <c r="M3" t="s">
        <v>214</v>
      </c>
      <c r="V3" s="33">
        <v>191.67</v>
      </c>
      <c r="W3" t="s">
        <v>215</v>
      </c>
      <c r="X3" t="s">
        <v>216</v>
      </c>
      <c r="Y3" t="s">
        <v>217</v>
      </c>
    </row>
    <row r="4" spans="1:25" x14ac:dyDescent="0.25">
      <c r="A4" t="s">
        <v>28</v>
      </c>
      <c r="B4" s="7">
        <v>2021</v>
      </c>
      <c r="C4" s="7">
        <v>1</v>
      </c>
      <c r="D4" t="s">
        <v>211</v>
      </c>
      <c r="E4" t="s">
        <v>212</v>
      </c>
      <c r="F4" s="6">
        <v>44032</v>
      </c>
      <c r="G4" s="6">
        <v>44032</v>
      </c>
      <c r="H4" s="7">
        <v>20</v>
      </c>
      <c r="I4" t="s">
        <v>32</v>
      </c>
      <c r="J4" t="s">
        <v>60</v>
      </c>
      <c r="K4" t="s">
        <v>218</v>
      </c>
      <c r="L4" t="s">
        <v>35</v>
      </c>
      <c r="M4" t="s">
        <v>214</v>
      </c>
      <c r="V4" s="33">
        <v>383758.2</v>
      </c>
      <c r="W4" t="s">
        <v>215</v>
      </c>
      <c r="X4" t="s">
        <v>216</v>
      </c>
      <c r="Y4" t="s">
        <v>217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Payroll Balances</vt:lpstr>
      <vt:lpstr>Payroll Balances - July 2020</vt:lpstr>
      <vt:lpstr>Screenshot</vt:lpstr>
      <vt:lpstr>July 79999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2020-08-07T03:32:07Z</dcterms:created>
  <dcterms:modified xsi:type="dcterms:W3CDTF">2020-08-07T15:56:34Z</dcterms:modified>
</cp:coreProperties>
</file>